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showInkAnnotation="0" defaultThemeVersion="124226"/>
  <bookViews>
    <workbookView xWindow="120" yWindow="240" windowWidth="13875" windowHeight="12405" tabRatio="834" activeTab="7"/>
  </bookViews>
  <sheets>
    <sheet name="P1" sheetId="130" r:id="rId1"/>
    <sheet name="P2" sheetId="129" r:id="rId2"/>
    <sheet name="P3" sheetId="128" r:id="rId3"/>
    <sheet name="P4" sheetId="127" r:id="rId4"/>
    <sheet name="P5" sheetId="126" r:id="rId5"/>
    <sheet name="P6" sheetId="125" r:id="rId6"/>
    <sheet name="P7" sheetId="124" r:id="rId7"/>
    <sheet name="P8" sheetId="123" r:id="rId8"/>
    <sheet name="P9" sheetId="122" r:id="rId9"/>
    <sheet name="P10" sheetId="121" r:id="rId10"/>
    <sheet name="P11" sheetId="120" r:id="rId11"/>
    <sheet name="P12" sheetId="118" r:id="rId12"/>
    <sheet name="P13" sheetId="102" r:id="rId13"/>
  </sheets>
  <definedNames>
    <definedName name="_xlnm.Print_Area" localSheetId="0">'P1'!$A$1:$K$111</definedName>
    <definedName name="_xlnm.Print_Area" localSheetId="9">'P10'!$A$1:$K$130</definedName>
    <definedName name="_xlnm.Print_Area" localSheetId="10">'P11'!$A$1:$K$23</definedName>
    <definedName name="_xlnm.Print_Area" localSheetId="11">'P12'!$A$1:$K$23</definedName>
    <definedName name="_xlnm.Print_Area" localSheetId="12">'P13'!$A$1:$K$37</definedName>
    <definedName name="_xlnm.Print_Area" localSheetId="1">'P2'!$A$1:$K$170</definedName>
    <definedName name="_xlnm.Print_Area" localSheetId="2">'P3'!$A$1:$L$50</definedName>
    <definedName name="_xlnm.Print_Area" localSheetId="3">'P4'!$A$1:$K$142</definedName>
    <definedName name="_xlnm.Print_Area" localSheetId="4">'P5'!$A$1:$K$135</definedName>
    <definedName name="_xlnm.Print_Area" localSheetId="5">'P6'!$A$1:$K$121</definedName>
    <definedName name="_xlnm.Print_Area" localSheetId="6">'P7'!$A$1:$K$72</definedName>
    <definedName name="_xlnm.Print_Area" localSheetId="7">'P8'!$A$1:$K$115</definedName>
    <definedName name="_xlnm.Print_Area" localSheetId="8">'P9'!$A$1:$K$126</definedName>
  </definedNames>
  <calcPr calcId="145621" iterateDelta="1E-4"/>
</workbook>
</file>

<file path=xl/calcChain.xml><?xml version="1.0" encoding="utf-8"?>
<calcChain xmlns="http://schemas.openxmlformats.org/spreadsheetml/2006/main">
  <c r="G133" i="129" l="1"/>
  <c r="I133" i="129"/>
  <c r="K133" i="129"/>
  <c r="G134" i="129"/>
  <c r="I134" i="129"/>
  <c r="K134" i="129"/>
  <c r="G135" i="129"/>
  <c r="I135" i="129"/>
  <c r="K135" i="129"/>
  <c r="G136" i="129"/>
  <c r="I136" i="129"/>
  <c r="K136" i="129"/>
  <c r="G137" i="129"/>
  <c r="I137" i="129"/>
  <c r="K137" i="129"/>
  <c r="G138" i="129"/>
  <c r="I138" i="129"/>
  <c r="K138" i="129"/>
  <c r="G139" i="129"/>
  <c r="I139" i="129"/>
  <c r="K139" i="129"/>
  <c r="G140" i="129"/>
  <c r="I140" i="129"/>
  <c r="K140" i="129"/>
  <c r="G141" i="129"/>
  <c r="I141" i="129"/>
  <c r="K141" i="129"/>
  <c r="G142" i="129"/>
  <c r="I142" i="129"/>
  <c r="K142" i="129"/>
  <c r="G143" i="129"/>
  <c r="I143" i="129"/>
  <c r="K143" i="129"/>
  <c r="G144" i="129"/>
  <c r="I144" i="129"/>
  <c r="K144" i="129"/>
  <c r="G145" i="129"/>
  <c r="I145" i="129"/>
  <c r="K145" i="129"/>
  <c r="G146" i="129"/>
  <c r="I146" i="129"/>
  <c r="K146" i="129"/>
  <c r="G147" i="129"/>
  <c r="I147" i="129"/>
  <c r="K147" i="129"/>
  <c r="G148" i="129"/>
  <c r="I148" i="129"/>
  <c r="K148" i="129"/>
  <c r="G149" i="129"/>
  <c r="I149" i="129"/>
  <c r="K149" i="129"/>
  <c r="G150" i="129"/>
  <c r="I150" i="129"/>
  <c r="K150" i="129"/>
  <c r="G151" i="129"/>
  <c r="I151" i="129"/>
  <c r="K151" i="129"/>
  <c r="G152" i="129"/>
  <c r="I152" i="129"/>
  <c r="K152" i="129"/>
  <c r="G153" i="129"/>
  <c r="I153" i="129"/>
  <c r="K153" i="129"/>
  <c r="G154" i="129"/>
  <c r="I154" i="129"/>
  <c r="K154" i="129"/>
  <c r="G155" i="129"/>
  <c r="I155" i="129"/>
  <c r="K155" i="129"/>
  <c r="G156" i="129"/>
  <c r="I156" i="129"/>
  <c r="K156" i="129"/>
  <c r="G157" i="129"/>
  <c r="I157" i="129"/>
  <c r="K157" i="129"/>
  <c r="G158" i="129"/>
  <c r="I158" i="129"/>
  <c r="K158" i="129"/>
  <c r="K85" i="130" l="1"/>
  <c r="I85" i="130"/>
  <c r="G85" i="130"/>
  <c r="K84" i="130"/>
  <c r="I84" i="130"/>
  <c r="G84" i="130"/>
  <c r="K83" i="130"/>
  <c r="I83" i="130"/>
  <c r="G83" i="130"/>
  <c r="K82" i="130"/>
  <c r="I82" i="130"/>
  <c r="G82" i="130"/>
  <c r="K81" i="130"/>
  <c r="I81" i="130"/>
  <c r="G81" i="130"/>
  <c r="K80" i="130"/>
  <c r="I80" i="130"/>
  <c r="G80" i="130"/>
  <c r="K79" i="130"/>
  <c r="I79" i="130"/>
  <c r="G79" i="130"/>
  <c r="K78" i="130"/>
  <c r="I78" i="130"/>
  <c r="G78" i="130"/>
  <c r="K77" i="130"/>
  <c r="I77" i="130"/>
  <c r="G77" i="130"/>
  <c r="K76" i="130"/>
  <c r="I76" i="130"/>
  <c r="G76" i="130"/>
  <c r="K75" i="130"/>
  <c r="I75" i="130"/>
  <c r="G75" i="130"/>
  <c r="K74" i="130"/>
  <c r="I74" i="130"/>
  <c r="G74" i="130"/>
  <c r="K73" i="130"/>
  <c r="I73" i="130"/>
  <c r="G73" i="130"/>
  <c r="K72" i="130"/>
  <c r="I72" i="130"/>
  <c r="G72" i="130"/>
  <c r="K71" i="130"/>
  <c r="I71" i="130"/>
  <c r="G71" i="130"/>
  <c r="K70" i="130"/>
  <c r="I70" i="130"/>
  <c r="G70" i="130"/>
  <c r="K69" i="130"/>
  <c r="I69" i="130"/>
  <c r="G69" i="130"/>
  <c r="K68" i="130"/>
  <c r="I68" i="130"/>
  <c r="G68" i="130"/>
  <c r="K67" i="130"/>
  <c r="I67" i="130"/>
  <c r="G67" i="130"/>
  <c r="K66" i="130"/>
  <c r="I66" i="130"/>
  <c r="G66" i="130"/>
  <c r="K65" i="130"/>
  <c r="I65" i="130"/>
  <c r="G65" i="130"/>
  <c r="K64" i="130"/>
  <c r="I64" i="130"/>
  <c r="G64" i="130"/>
  <c r="K63" i="130"/>
  <c r="I63" i="130"/>
  <c r="G63" i="130"/>
  <c r="K62" i="130"/>
  <c r="I62" i="130"/>
  <c r="G62" i="130"/>
  <c r="K61" i="130"/>
  <c r="I61" i="130"/>
  <c r="G61" i="130"/>
  <c r="K60" i="130"/>
  <c r="I60" i="130"/>
  <c r="G60" i="130"/>
  <c r="K59" i="130"/>
  <c r="I59" i="130"/>
  <c r="G59" i="130"/>
  <c r="K58" i="130"/>
  <c r="I58" i="130"/>
  <c r="G58" i="130"/>
  <c r="K57" i="130"/>
  <c r="I57" i="130"/>
  <c r="G57" i="130"/>
  <c r="K56" i="130"/>
  <c r="I56" i="130"/>
  <c r="G56" i="130"/>
  <c r="K55" i="130"/>
  <c r="I55" i="130"/>
  <c r="G55" i="130"/>
  <c r="K54" i="130"/>
  <c r="I54" i="130"/>
  <c r="G54" i="130"/>
  <c r="K53" i="130"/>
  <c r="I53" i="130"/>
  <c r="G53" i="130"/>
  <c r="K52" i="130"/>
  <c r="I52" i="130"/>
  <c r="G52" i="130"/>
  <c r="K51" i="130"/>
  <c r="I51" i="130"/>
  <c r="G51" i="130"/>
  <c r="K50" i="130"/>
  <c r="I50" i="130"/>
  <c r="G50" i="130"/>
  <c r="K49" i="130"/>
  <c r="I49" i="130"/>
  <c r="G49" i="130"/>
  <c r="K48" i="130"/>
  <c r="I48" i="130"/>
  <c r="G48" i="130"/>
  <c r="K47" i="130"/>
  <c r="I47" i="130"/>
  <c r="G47" i="130"/>
  <c r="K46" i="130"/>
  <c r="I46" i="130"/>
  <c r="G46" i="130"/>
  <c r="K45" i="130"/>
  <c r="I45" i="130"/>
  <c r="G45" i="130"/>
  <c r="K44" i="130"/>
  <c r="I44" i="130"/>
  <c r="G44" i="130"/>
  <c r="K43" i="130"/>
  <c r="I43" i="130"/>
  <c r="G43" i="130"/>
  <c r="K42" i="130"/>
  <c r="I42" i="130"/>
  <c r="G42" i="130"/>
  <c r="K41" i="130"/>
  <c r="I41" i="130"/>
  <c r="G41" i="130"/>
  <c r="K40" i="130"/>
  <c r="I40" i="130"/>
  <c r="G40" i="130"/>
  <c r="K39" i="130"/>
  <c r="I39" i="130"/>
  <c r="G39" i="130"/>
  <c r="K38" i="130"/>
  <c r="I38" i="130"/>
  <c r="G38" i="130"/>
  <c r="K37" i="130"/>
  <c r="I37" i="130"/>
  <c r="G37" i="130"/>
  <c r="K36" i="130"/>
  <c r="I36" i="130"/>
  <c r="G36" i="130"/>
  <c r="K35" i="130"/>
  <c r="I35" i="130"/>
  <c r="G35" i="130"/>
  <c r="K34" i="130"/>
  <c r="I34" i="130"/>
  <c r="G34" i="130"/>
  <c r="K33" i="130"/>
  <c r="I33" i="130"/>
  <c r="G33" i="130"/>
  <c r="K32" i="130"/>
  <c r="I32" i="130"/>
  <c r="G32" i="130"/>
  <c r="K31" i="130"/>
  <c r="I31" i="130"/>
  <c r="G31" i="130"/>
  <c r="K30" i="130"/>
  <c r="I30" i="130"/>
  <c r="G30" i="130"/>
  <c r="K29" i="130"/>
  <c r="I29" i="130"/>
  <c r="G29" i="130"/>
  <c r="K28" i="130"/>
  <c r="I28" i="130"/>
  <c r="G28" i="130"/>
  <c r="K27" i="130"/>
  <c r="I27" i="130"/>
  <c r="G27" i="130"/>
  <c r="K26" i="130"/>
  <c r="I26" i="130"/>
  <c r="G26" i="130"/>
  <c r="K25" i="130"/>
  <c r="I25" i="130"/>
  <c r="G25" i="130"/>
  <c r="K24" i="130"/>
  <c r="I24" i="130"/>
  <c r="G24" i="130"/>
  <c r="K23" i="130"/>
  <c r="I23" i="130"/>
  <c r="G23" i="130"/>
  <c r="K22" i="130"/>
  <c r="I22" i="130"/>
  <c r="G22" i="130"/>
  <c r="K21" i="130"/>
  <c r="I21" i="130"/>
  <c r="G21" i="130"/>
  <c r="K20" i="130"/>
  <c r="I20" i="130"/>
  <c r="G20" i="130"/>
  <c r="K19" i="130"/>
  <c r="I19" i="130"/>
  <c r="G19" i="130"/>
  <c r="K18" i="130"/>
  <c r="I18" i="130"/>
  <c r="G18" i="130"/>
  <c r="K17" i="130"/>
  <c r="I17" i="130"/>
  <c r="G17" i="130"/>
  <c r="K16" i="130"/>
  <c r="I16" i="130"/>
  <c r="G16" i="130"/>
  <c r="K15" i="130"/>
  <c r="I15" i="130"/>
  <c r="G15" i="130"/>
  <c r="K14" i="130"/>
  <c r="I14" i="130"/>
  <c r="G14" i="130"/>
  <c r="K13" i="130"/>
  <c r="I13" i="130"/>
  <c r="G13" i="130"/>
  <c r="K12" i="130"/>
  <c r="I12" i="130"/>
  <c r="G12" i="130"/>
  <c r="K11" i="130"/>
  <c r="I11" i="130"/>
  <c r="G11" i="130"/>
  <c r="K159" i="129"/>
  <c r="I159" i="129"/>
  <c r="G159" i="129"/>
  <c r="K132" i="129"/>
  <c r="I132" i="129"/>
  <c r="G132" i="129"/>
  <c r="K131" i="129"/>
  <c r="I131" i="129"/>
  <c r="G131" i="129"/>
  <c r="K130" i="129"/>
  <c r="I130" i="129"/>
  <c r="G130" i="129"/>
  <c r="K129" i="129"/>
  <c r="I129" i="129"/>
  <c r="G129" i="129"/>
  <c r="K128" i="129"/>
  <c r="I128" i="129"/>
  <c r="G128" i="129"/>
  <c r="K127" i="129"/>
  <c r="I127" i="129"/>
  <c r="G127" i="129"/>
  <c r="K126" i="129"/>
  <c r="I126" i="129"/>
  <c r="G126" i="129"/>
  <c r="K125" i="129"/>
  <c r="I125" i="129"/>
  <c r="G125" i="129"/>
  <c r="K124" i="129"/>
  <c r="I124" i="129"/>
  <c r="G124" i="129"/>
  <c r="K123" i="129"/>
  <c r="I123" i="129"/>
  <c r="G123" i="129"/>
  <c r="K122" i="129"/>
  <c r="I122" i="129"/>
  <c r="G122" i="129"/>
  <c r="K121" i="129"/>
  <c r="I121" i="129"/>
  <c r="G121" i="129"/>
  <c r="K120" i="129"/>
  <c r="I120" i="129"/>
  <c r="G120" i="129"/>
  <c r="K119" i="129"/>
  <c r="I119" i="129"/>
  <c r="G119" i="129"/>
  <c r="K118" i="129"/>
  <c r="I118" i="129"/>
  <c r="G118" i="129"/>
  <c r="K117" i="129"/>
  <c r="I117" i="129"/>
  <c r="G117" i="129"/>
  <c r="K116" i="129"/>
  <c r="I116" i="129"/>
  <c r="G116" i="129"/>
  <c r="K115" i="129"/>
  <c r="I115" i="129"/>
  <c r="G115" i="129"/>
  <c r="K114" i="129"/>
  <c r="I114" i="129"/>
  <c r="G114" i="129"/>
  <c r="K113" i="129"/>
  <c r="I113" i="129"/>
  <c r="G113" i="129"/>
  <c r="K112" i="129"/>
  <c r="I112" i="129"/>
  <c r="G112" i="129"/>
  <c r="K111" i="129"/>
  <c r="I111" i="129"/>
  <c r="G111" i="129"/>
  <c r="K110" i="129"/>
  <c r="I110" i="129"/>
  <c r="G110" i="129"/>
  <c r="K109" i="129"/>
  <c r="I109" i="129"/>
  <c r="G109" i="129"/>
  <c r="K108" i="129"/>
  <c r="I108" i="129"/>
  <c r="G108" i="129"/>
  <c r="K107" i="129"/>
  <c r="I107" i="129"/>
  <c r="G107" i="129"/>
  <c r="K106" i="129"/>
  <c r="I106" i="129"/>
  <c r="G106" i="129"/>
  <c r="K105" i="129"/>
  <c r="I105" i="129"/>
  <c r="G105" i="129"/>
  <c r="K104" i="129"/>
  <c r="I104" i="129"/>
  <c r="G104" i="129"/>
  <c r="K103" i="129"/>
  <c r="I103" i="129"/>
  <c r="G103" i="129"/>
  <c r="K102" i="129"/>
  <c r="I102" i="129"/>
  <c r="G102" i="129"/>
  <c r="K101" i="129"/>
  <c r="I101" i="129"/>
  <c r="G101" i="129"/>
  <c r="K100" i="129"/>
  <c r="I100" i="129"/>
  <c r="G100" i="129"/>
  <c r="K99" i="129"/>
  <c r="I99" i="129"/>
  <c r="G99" i="129"/>
  <c r="K98" i="129"/>
  <c r="I98" i="129"/>
  <c r="G98" i="129"/>
  <c r="K97" i="129"/>
  <c r="I97" i="129"/>
  <c r="G97" i="129"/>
  <c r="K96" i="129"/>
  <c r="I96" i="129"/>
  <c r="G96" i="129"/>
  <c r="K95" i="129"/>
  <c r="I95" i="129"/>
  <c r="G95" i="129"/>
  <c r="K94" i="129"/>
  <c r="I94" i="129"/>
  <c r="G94" i="129"/>
  <c r="K93" i="129"/>
  <c r="I93" i="129"/>
  <c r="G93" i="129"/>
  <c r="K92" i="129"/>
  <c r="I92" i="129"/>
  <c r="G92" i="129"/>
  <c r="K91" i="129"/>
  <c r="I91" i="129"/>
  <c r="G91" i="129"/>
  <c r="K90" i="129"/>
  <c r="I90" i="129"/>
  <c r="G90" i="129"/>
  <c r="K89" i="129"/>
  <c r="I89" i="129"/>
  <c r="G89" i="129"/>
  <c r="K88" i="129"/>
  <c r="I88" i="129"/>
  <c r="G88" i="129"/>
  <c r="K87" i="129"/>
  <c r="I87" i="129"/>
  <c r="G87" i="129"/>
  <c r="K86" i="129"/>
  <c r="I86" i="129"/>
  <c r="G86" i="129"/>
  <c r="K85" i="129"/>
  <c r="I85" i="129"/>
  <c r="G85" i="129"/>
  <c r="K84" i="129"/>
  <c r="I84" i="129"/>
  <c r="G84" i="129"/>
  <c r="K83" i="129"/>
  <c r="I83" i="129"/>
  <c r="G83" i="129"/>
  <c r="K82" i="129"/>
  <c r="I82" i="129"/>
  <c r="G82" i="129"/>
  <c r="K81" i="129"/>
  <c r="I81" i="129"/>
  <c r="G81" i="129"/>
  <c r="K80" i="129"/>
  <c r="I80" i="129"/>
  <c r="G80" i="129"/>
  <c r="K79" i="129"/>
  <c r="I79" i="129"/>
  <c r="G79" i="129"/>
  <c r="K78" i="129"/>
  <c r="I78" i="129"/>
  <c r="G78" i="129"/>
  <c r="K77" i="129"/>
  <c r="I77" i="129"/>
  <c r="G77" i="129"/>
  <c r="K76" i="129"/>
  <c r="I76" i="129"/>
  <c r="G76" i="129"/>
  <c r="K75" i="129"/>
  <c r="I75" i="129"/>
  <c r="G75" i="129"/>
  <c r="K74" i="129"/>
  <c r="I74" i="129"/>
  <c r="G74" i="129"/>
  <c r="K73" i="129"/>
  <c r="I73" i="129"/>
  <c r="G73" i="129"/>
  <c r="K72" i="129"/>
  <c r="I72" i="129"/>
  <c r="G72" i="129"/>
  <c r="K71" i="129"/>
  <c r="I71" i="129"/>
  <c r="G71" i="129"/>
  <c r="K70" i="129"/>
  <c r="I70" i="129"/>
  <c r="G70" i="129"/>
  <c r="K69" i="129"/>
  <c r="I69" i="129"/>
  <c r="G69" i="129"/>
  <c r="K68" i="129"/>
  <c r="I68" i="129"/>
  <c r="G68" i="129"/>
  <c r="K67" i="129"/>
  <c r="I67" i="129"/>
  <c r="G67" i="129"/>
  <c r="K66" i="129"/>
  <c r="I66" i="129"/>
  <c r="G66" i="129"/>
  <c r="K65" i="129"/>
  <c r="I65" i="129"/>
  <c r="G65" i="129"/>
  <c r="K64" i="129"/>
  <c r="I64" i="129"/>
  <c r="G64" i="129"/>
  <c r="K63" i="129"/>
  <c r="I63" i="129"/>
  <c r="G63" i="129"/>
  <c r="K62" i="129"/>
  <c r="I62" i="129"/>
  <c r="G62" i="129"/>
  <c r="K61" i="129"/>
  <c r="I61" i="129"/>
  <c r="G61" i="129"/>
  <c r="K60" i="129"/>
  <c r="I60" i="129"/>
  <c r="G60" i="129"/>
  <c r="K59" i="129"/>
  <c r="I59" i="129"/>
  <c r="G59" i="129"/>
  <c r="K58" i="129"/>
  <c r="I58" i="129"/>
  <c r="G58" i="129"/>
  <c r="K57" i="129"/>
  <c r="I57" i="129"/>
  <c r="G57" i="129"/>
  <c r="K56" i="129"/>
  <c r="I56" i="129"/>
  <c r="G56" i="129"/>
  <c r="K55" i="129"/>
  <c r="I55" i="129"/>
  <c r="G55" i="129"/>
  <c r="K54" i="129"/>
  <c r="I54" i="129"/>
  <c r="G54" i="129"/>
  <c r="K53" i="129"/>
  <c r="I53" i="129"/>
  <c r="G53" i="129"/>
  <c r="K52" i="129"/>
  <c r="I52" i="129"/>
  <c r="G52" i="129"/>
  <c r="K51" i="129"/>
  <c r="I51" i="129"/>
  <c r="G51" i="129"/>
  <c r="K50" i="129"/>
  <c r="I50" i="129"/>
  <c r="G50" i="129"/>
  <c r="K49" i="129"/>
  <c r="I49" i="129"/>
  <c r="G49" i="129"/>
  <c r="K48" i="129"/>
  <c r="I48" i="129"/>
  <c r="G48" i="129"/>
  <c r="K47" i="129"/>
  <c r="I47" i="129"/>
  <c r="G47" i="129"/>
  <c r="K46" i="129"/>
  <c r="I46" i="129"/>
  <c r="G46" i="129"/>
  <c r="K45" i="129"/>
  <c r="I45" i="129"/>
  <c r="G45" i="129"/>
  <c r="K44" i="129"/>
  <c r="I44" i="129"/>
  <c r="G44" i="129"/>
  <c r="K43" i="129"/>
  <c r="I43" i="129"/>
  <c r="G43" i="129"/>
  <c r="K42" i="129"/>
  <c r="I42" i="129"/>
  <c r="G42" i="129"/>
  <c r="K41" i="129"/>
  <c r="I41" i="129"/>
  <c r="G41" i="129"/>
  <c r="K40" i="129"/>
  <c r="I40" i="129"/>
  <c r="G40" i="129"/>
  <c r="K39" i="129"/>
  <c r="I39" i="129"/>
  <c r="G39" i="129"/>
  <c r="K38" i="129"/>
  <c r="I38" i="129"/>
  <c r="G38" i="129"/>
  <c r="K37" i="129"/>
  <c r="I37" i="129"/>
  <c r="G37" i="129"/>
  <c r="K36" i="129"/>
  <c r="I36" i="129"/>
  <c r="G36" i="129"/>
  <c r="K35" i="129"/>
  <c r="I35" i="129"/>
  <c r="G35" i="129"/>
  <c r="K34" i="129"/>
  <c r="I34" i="129"/>
  <c r="G34" i="129"/>
  <c r="K33" i="129"/>
  <c r="I33" i="129"/>
  <c r="G33" i="129"/>
  <c r="K32" i="129"/>
  <c r="I32" i="129"/>
  <c r="G32" i="129"/>
  <c r="K31" i="129"/>
  <c r="I31" i="129"/>
  <c r="G31" i="129"/>
  <c r="K30" i="129"/>
  <c r="I30" i="129"/>
  <c r="G30" i="129"/>
  <c r="K29" i="129"/>
  <c r="I29" i="129"/>
  <c r="G29" i="129"/>
  <c r="K28" i="129"/>
  <c r="I28" i="129"/>
  <c r="G28" i="129"/>
  <c r="K27" i="129"/>
  <c r="I27" i="129"/>
  <c r="G27" i="129"/>
  <c r="K26" i="129"/>
  <c r="I26" i="129"/>
  <c r="G26" i="129"/>
  <c r="K25" i="129"/>
  <c r="I25" i="129"/>
  <c r="G25" i="129"/>
  <c r="K24" i="129"/>
  <c r="I24" i="129"/>
  <c r="G24" i="129"/>
  <c r="K23" i="129"/>
  <c r="I23" i="129"/>
  <c r="G23" i="129"/>
  <c r="K22" i="129"/>
  <c r="I22" i="129"/>
  <c r="G22" i="129"/>
  <c r="K21" i="129"/>
  <c r="I21" i="129"/>
  <c r="G21" i="129"/>
  <c r="K20" i="129"/>
  <c r="I20" i="129"/>
  <c r="G20" i="129"/>
  <c r="K19" i="129"/>
  <c r="I19" i="129"/>
  <c r="G19" i="129"/>
  <c r="K18" i="129"/>
  <c r="I18" i="129"/>
  <c r="G18" i="129"/>
  <c r="K17" i="129"/>
  <c r="I17" i="129"/>
  <c r="G17" i="129"/>
  <c r="K16" i="129"/>
  <c r="I16" i="129"/>
  <c r="G16" i="129"/>
  <c r="K15" i="129"/>
  <c r="I15" i="129"/>
  <c r="G15" i="129"/>
  <c r="K14" i="129"/>
  <c r="I14" i="129"/>
  <c r="G14" i="129"/>
  <c r="K13" i="129"/>
  <c r="I13" i="129"/>
  <c r="G13" i="129"/>
  <c r="K12" i="129"/>
  <c r="I12" i="129"/>
  <c r="G12" i="129"/>
  <c r="K11" i="129"/>
  <c r="I11" i="129"/>
  <c r="G11" i="129"/>
  <c r="H38" i="128"/>
  <c r="J38" i="128" s="1"/>
  <c r="L38" i="128" s="1"/>
  <c r="L37" i="128"/>
  <c r="J37" i="128"/>
  <c r="H37" i="128"/>
  <c r="L36" i="128"/>
  <c r="J36" i="128"/>
  <c r="H36" i="128"/>
  <c r="L35" i="128"/>
  <c r="J35" i="128"/>
  <c r="H35" i="128"/>
  <c r="L34" i="128"/>
  <c r="J34" i="128"/>
  <c r="H34" i="128"/>
  <c r="L33" i="128"/>
  <c r="J33" i="128"/>
  <c r="H33" i="128"/>
  <c r="L32" i="128"/>
  <c r="J32" i="128"/>
  <c r="H32" i="128"/>
  <c r="L31" i="128"/>
  <c r="J31" i="128"/>
  <c r="H31" i="128"/>
  <c r="L30" i="128"/>
  <c r="J30" i="128"/>
  <c r="H30" i="128"/>
  <c r="L29" i="128"/>
  <c r="J29" i="128"/>
  <c r="H29" i="128"/>
  <c r="L28" i="128"/>
  <c r="J28" i="128"/>
  <c r="H28" i="128"/>
  <c r="L27" i="128"/>
  <c r="J27" i="128"/>
  <c r="H27" i="128"/>
  <c r="L26" i="128"/>
  <c r="J26" i="128"/>
  <c r="H26" i="128"/>
  <c r="L25" i="128"/>
  <c r="J25" i="128"/>
  <c r="H25" i="128"/>
  <c r="L24" i="128"/>
  <c r="J24" i="128"/>
  <c r="H24" i="128"/>
  <c r="L23" i="128"/>
  <c r="J23" i="128"/>
  <c r="H23" i="128"/>
  <c r="L22" i="128"/>
  <c r="J22" i="128"/>
  <c r="H22" i="128"/>
  <c r="L21" i="128"/>
  <c r="J21" i="128"/>
  <c r="H21" i="128"/>
  <c r="L20" i="128"/>
  <c r="J20" i="128"/>
  <c r="H20" i="128"/>
  <c r="L19" i="128"/>
  <c r="J19" i="128"/>
  <c r="H19" i="128"/>
  <c r="L18" i="128"/>
  <c r="J18" i="128"/>
  <c r="H18" i="128"/>
  <c r="L17" i="128"/>
  <c r="J17" i="128"/>
  <c r="H17" i="128"/>
  <c r="L16" i="128"/>
  <c r="J16" i="128"/>
  <c r="H16" i="128"/>
  <c r="L15" i="128"/>
  <c r="J15" i="128"/>
  <c r="H15" i="128"/>
  <c r="L14" i="128"/>
  <c r="J14" i="128"/>
  <c r="H14" i="128"/>
  <c r="L13" i="128"/>
  <c r="J13" i="128"/>
  <c r="H13" i="128"/>
  <c r="L12" i="128"/>
  <c r="J12" i="128"/>
  <c r="H12" i="128"/>
  <c r="L11" i="128"/>
  <c r="J11" i="128"/>
  <c r="H11" i="128"/>
  <c r="K131" i="127"/>
  <c r="I131" i="127"/>
  <c r="G131" i="127"/>
  <c r="K130" i="127"/>
  <c r="I130" i="127"/>
  <c r="G130" i="127"/>
  <c r="K129" i="127"/>
  <c r="I129" i="127"/>
  <c r="G129" i="127"/>
  <c r="K128" i="127"/>
  <c r="I128" i="127"/>
  <c r="G128" i="127"/>
  <c r="K127" i="127"/>
  <c r="I127" i="127"/>
  <c r="G127" i="127"/>
  <c r="K126" i="127"/>
  <c r="I126" i="127"/>
  <c r="G126" i="127"/>
  <c r="K125" i="127"/>
  <c r="I125" i="127"/>
  <c r="G125" i="127"/>
  <c r="K124" i="127"/>
  <c r="I124" i="127"/>
  <c r="G124" i="127"/>
  <c r="K123" i="127"/>
  <c r="I123" i="127"/>
  <c r="G123" i="127"/>
  <c r="K122" i="127"/>
  <c r="I122" i="127"/>
  <c r="G122" i="127"/>
  <c r="K121" i="127"/>
  <c r="I121" i="127"/>
  <c r="G121" i="127"/>
  <c r="K120" i="127"/>
  <c r="I120" i="127"/>
  <c r="G120" i="127"/>
  <c r="K119" i="127"/>
  <c r="I119" i="127"/>
  <c r="G119" i="127"/>
  <c r="K118" i="127"/>
  <c r="I118" i="127"/>
  <c r="G118" i="127"/>
  <c r="K117" i="127"/>
  <c r="I117" i="127"/>
  <c r="G117" i="127"/>
  <c r="K116" i="127"/>
  <c r="I116" i="127"/>
  <c r="G116" i="127"/>
  <c r="K115" i="127"/>
  <c r="I115" i="127"/>
  <c r="G115" i="127"/>
  <c r="K114" i="127"/>
  <c r="I114" i="127"/>
  <c r="G114" i="127"/>
  <c r="K113" i="127"/>
  <c r="I113" i="127"/>
  <c r="G113" i="127"/>
  <c r="K112" i="127"/>
  <c r="I112" i="127"/>
  <c r="G112" i="127"/>
  <c r="K111" i="127"/>
  <c r="I111" i="127"/>
  <c r="G111" i="127"/>
  <c r="K110" i="127"/>
  <c r="I110" i="127"/>
  <c r="G110" i="127"/>
  <c r="K109" i="127"/>
  <c r="I109" i="127"/>
  <c r="G109" i="127"/>
  <c r="K108" i="127"/>
  <c r="I108" i="127"/>
  <c r="G108" i="127"/>
  <c r="K107" i="127"/>
  <c r="I107" i="127"/>
  <c r="G107" i="127"/>
  <c r="K106" i="127"/>
  <c r="I106" i="127"/>
  <c r="G106" i="127"/>
  <c r="K105" i="127"/>
  <c r="I105" i="127"/>
  <c r="G105" i="127"/>
  <c r="K104" i="127"/>
  <c r="I104" i="127"/>
  <c r="G104" i="127"/>
  <c r="K103" i="127"/>
  <c r="I103" i="127"/>
  <c r="G103" i="127"/>
  <c r="K102" i="127"/>
  <c r="I102" i="127"/>
  <c r="G102" i="127"/>
  <c r="K101" i="127"/>
  <c r="I101" i="127"/>
  <c r="G101" i="127"/>
  <c r="K100" i="127"/>
  <c r="I100" i="127"/>
  <c r="G100" i="127"/>
  <c r="K99" i="127"/>
  <c r="I99" i="127"/>
  <c r="G99" i="127"/>
  <c r="K98" i="127"/>
  <c r="I98" i="127"/>
  <c r="G98" i="127"/>
  <c r="K97" i="127"/>
  <c r="I97" i="127"/>
  <c r="G97" i="127"/>
  <c r="K96" i="127"/>
  <c r="I96" i="127"/>
  <c r="G96" i="127"/>
  <c r="K95" i="127"/>
  <c r="I95" i="127"/>
  <c r="G95" i="127"/>
  <c r="K94" i="127"/>
  <c r="I94" i="127"/>
  <c r="G94" i="127"/>
  <c r="K93" i="127"/>
  <c r="I93" i="127"/>
  <c r="G93" i="127"/>
  <c r="K92" i="127"/>
  <c r="I92" i="127"/>
  <c r="G92" i="127"/>
  <c r="K91" i="127"/>
  <c r="I91" i="127"/>
  <c r="G91" i="127"/>
  <c r="K90" i="127"/>
  <c r="I90" i="127"/>
  <c r="G90" i="127"/>
  <c r="K89" i="127"/>
  <c r="I89" i="127"/>
  <c r="G89" i="127"/>
  <c r="K88" i="127"/>
  <c r="I88" i="127"/>
  <c r="G88" i="127"/>
  <c r="K87" i="127"/>
  <c r="I87" i="127"/>
  <c r="G87" i="127"/>
  <c r="K86" i="127"/>
  <c r="I86" i="127"/>
  <c r="G86" i="127"/>
  <c r="K85" i="127"/>
  <c r="I85" i="127"/>
  <c r="G85" i="127"/>
  <c r="K84" i="127"/>
  <c r="I84" i="127"/>
  <c r="G84" i="127"/>
  <c r="K83" i="127"/>
  <c r="I83" i="127"/>
  <c r="G83" i="127"/>
  <c r="K82" i="127"/>
  <c r="I82" i="127"/>
  <c r="G82" i="127"/>
  <c r="K81" i="127"/>
  <c r="I81" i="127"/>
  <c r="G81" i="127"/>
  <c r="K80" i="127"/>
  <c r="I80" i="127"/>
  <c r="G80" i="127"/>
  <c r="K79" i="127"/>
  <c r="I79" i="127"/>
  <c r="G79" i="127"/>
  <c r="K78" i="127"/>
  <c r="I78" i="127"/>
  <c r="G78" i="127"/>
  <c r="K77" i="127"/>
  <c r="I77" i="127"/>
  <c r="G77" i="127"/>
  <c r="K76" i="127"/>
  <c r="I76" i="127"/>
  <c r="G76" i="127"/>
  <c r="K75" i="127"/>
  <c r="I75" i="127"/>
  <c r="G75" i="127"/>
  <c r="K74" i="127"/>
  <c r="I74" i="127"/>
  <c r="G74" i="127"/>
  <c r="K73" i="127"/>
  <c r="I73" i="127"/>
  <c r="G73" i="127"/>
  <c r="K72" i="127"/>
  <c r="I72" i="127"/>
  <c r="G72" i="127"/>
  <c r="K71" i="127"/>
  <c r="I71" i="127"/>
  <c r="G71" i="127"/>
  <c r="K70" i="127"/>
  <c r="I70" i="127"/>
  <c r="G70" i="127"/>
  <c r="K69" i="127"/>
  <c r="I69" i="127"/>
  <c r="G69" i="127"/>
  <c r="K68" i="127"/>
  <c r="I68" i="127"/>
  <c r="G68" i="127"/>
  <c r="K67" i="127"/>
  <c r="I67" i="127"/>
  <c r="G67" i="127"/>
  <c r="K66" i="127"/>
  <c r="I66" i="127"/>
  <c r="G66" i="127"/>
  <c r="K65" i="127"/>
  <c r="I65" i="127"/>
  <c r="G65" i="127"/>
  <c r="K64" i="127"/>
  <c r="I64" i="127"/>
  <c r="G64" i="127"/>
  <c r="K63" i="127"/>
  <c r="I63" i="127"/>
  <c r="G63" i="127"/>
  <c r="K62" i="127"/>
  <c r="I62" i="127"/>
  <c r="G62" i="127"/>
  <c r="K61" i="127"/>
  <c r="I61" i="127"/>
  <c r="G61" i="127"/>
  <c r="K60" i="127"/>
  <c r="I60" i="127"/>
  <c r="G60" i="127"/>
  <c r="K59" i="127"/>
  <c r="I59" i="127"/>
  <c r="G59" i="127"/>
  <c r="K58" i="127"/>
  <c r="I58" i="127"/>
  <c r="G58" i="127"/>
  <c r="K57" i="127"/>
  <c r="I57" i="127"/>
  <c r="G57" i="127"/>
  <c r="K56" i="127"/>
  <c r="I56" i="127"/>
  <c r="G56" i="127"/>
  <c r="K55" i="127"/>
  <c r="I55" i="127"/>
  <c r="G55" i="127"/>
  <c r="K54" i="127"/>
  <c r="I54" i="127"/>
  <c r="G54" i="127"/>
  <c r="K53" i="127"/>
  <c r="I53" i="127"/>
  <c r="G53" i="127"/>
  <c r="K52" i="127"/>
  <c r="I52" i="127"/>
  <c r="G52" i="127"/>
  <c r="K51" i="127"/>
  <c r="I51" i="127"/>
  <c r="G51" i="127"/>
  <c r="K50" i="127"/>
  <c r="I50" i="127"/>
  <c r="G50" i="127"/>
  <c r="K49" i="127"/>
  <c r="I49" i="127"/>
  <c r="G49" i="127"/>
  <c r="K48" i="127"/>
  <c r="I48" i="127"/>
  <c r="G48" i="127"/>
  <c r="K47" i="127"/>
  <c r="I47" i="127"/>
  <c r="G47" i="127"/>
  <c r="K46" i="127"/>
  <c r="I46" i="127"/>
  <c r="G46" i="127"/>
  <c r="K45" i="127"/>
  <c r="I45" i="127"/>
  <c r="G45" i="127"/>
  <c r="K44" i="127"/>
  <c r="I44" i="127"/>
  <c r="G44" i="127"/>
  <c r="K43" i="127"/>
  <c r="I43" i="127"/>
  <c r="G43" i="127"/>
  <c r="K42" i="127"/>
  <c r="I42" i="127"/>
  <c r="G42" i="127"/>
  <c r="K41" i="127"/>
  <c r="I41" i="127"/>
  <c r="G41" i="127"/>
  <c r="K40" i="127"/>
  <c r="I40" i="127"/>
  <c r="G40" i="127"/>
  <c r="K39" i="127"/>
  <c r="I39" i="127"/>
  <c r="G39" i="127"/>
  <c r="K38" i="127"/>
  <c r="I38" i="127"/>
  <c r="G38" i="127"/>
  <c r="K37" i="127"/>
  <c r="I37" i="127"/>
  <c r="G37" i="127"/>
  <c r="K36" i="127"/>
  <c r="I36" i="127"/>
  <c r="G36" i="127"/>
  <c r="K35" i="127"/>
  <c r="I35" i="127"/>
  <c r="G35" i="127"/>
  <c r="K34" i="127"/>
  <c r="I34" i="127"/>
  <c r="G34" i="127"/>
  <c r="K33" i="127"/>
  <c r="I33" i="127"/>
  <c r="G33" i="127"/>
  <c r="K32" i="127"/>
  <c r="I32" i="127"/>
  <c r="G32" i="127"/>
  <c r="K31" i="127"/>
  <c r="I31" i="127"/>
  <c r="G31" i="127"/>
  <c r="K30" i="127"/>
  <c r="I30" i="127"/>
  <c r="G30" i="127"/>
  <c r="K29" i="127"/>
  <c r="I29" i="127"/>
  <c r="G29" i="127"/>
  <c r="K28" i="127"/>
  <c r="I28" i="127"/>
  <c r="G28" i="127"/>
  <c r="K27" i="127"/>
  <c r="I27" i="127"/>
  <c r="G27" i="127"/>
  <c r="K26" i="127"/>
  <c r="I26" i="127"/>
  <c r="G26" i="127"/>
  <c r="K25" i="127"/>
  <c r="I25" i="127"/>
  <c r="G25" i="127"/>
  <c r="K24" i="127"/>
  <c r="I24" i="127"/>
  <c r="G24" i="127"/>
  <c r="K23" i="127"/>
  <c r="I23" i="127"/>
  <c r="G23" i="127"/>
  <c r="K22" i="127"/>
  <c r="I22" i="127"/>
  <c r="G22" i="127"/>
  <c r="K21" i="127"/>
  <c r="I21" i="127"/>
  <c r="G21" i="127"/>
  <c r="K20" i="127"/>
  <c r="I20" i="127"/>
  <c r="G20" i="127"/>
  <c r="K19" i="127"/>
  <c r="I19" i="127"/>
  <c r="G19" i="127"/>
  <c r="K18" i="127"/>
  <c r="I18" i="127"/>
  <c r="G18" i="127"/>
  <c r="K17" i="127"/>
  <c r="I17" i="127"/>
  <c r="G17" i="127"/>
  <c r="K16" i="127"/>
  <c r="I16" i="127"/>
  <c r="G16" i="127"/>
  <c r="K15" i="127"/>
  <c r="I15" i="127"/>
  <c r="G15" i="127"/>
  <c r="K14" i="127"/>
  <c r="I14" i="127"/>
  <c r="G14" i="127"/>
  <c r="K13" i="127"/>
  <c r="I13" i="127"/>
  <c r="G13" i="127"/>
  <c r="K12" i="127"/>
  <c r="I12" i="127"/>
  <c r="G12" i="127"/>
  <c r="K11" i="127"/>
  <c r="I11" i="127"/>
  <c r="G11" i="127"/>
  <c r="K124" i="126"/>
  <c r="I124" i="126"/>
  <c r="G124" i="126"/>
  <c r="K123" i="126"/>
  <c r="I123" i="126"/>
  <c r="G123" i="126"/>
  <c r="K122" i="126"/>
  <c r="I122" i="126"/>
  <c r="G122" i="126"/>
  <c r="K121" i="126"/>
  <c r="I121" i="126"/>
  <c r="G121" i="126"/>
  <c r="K120" i="126"/>
  <c r="I120" i="126"/>
  <c r="G120" i="126"/>
  <c r="K119" i="126"/>
  <c r="I119" i="126"/>
  <c r="G119" i="126"/>
  <c r="K118" i="126"/>
  <c r="I118" i="126"/>
  <c r="G118" i="126"/>
  <c r="K117" i="126"/>
  <c r="I117" i="126"/>
  <c r="G117" i="126"/>
  <c r="K116" i="126"/>
  <c r="I116" i="126"/>
  <c r="G116" i="126"/>
  <c r="K115" i="126"/>
  <c r="I115" i="126"/>
  <c r="G115" i="126"/>
  <c r="K114" i="126"/>
  <c r="I114" i="126"/>
  <c r="G114" i="126"/>
  <c r="K113" i="126"/>
  <c r="I113" i="126"/>
  <c r="G113" i="126"/>
  <c r="K112" i="126"/>
  <c r="I112" i="126"/>
  <c r="G112" i="126"/>
  <c r="K111" i="126"/>
  <c r="I111" i="126"/>
  <c r="G111" i="126"/>
  <c r="K110" i="126"/>
  <c r="I110" i="126"/>
  <c r="G110" i="126"/>
  <c r="K109" i="126"/>
  <c r="I109" i="126"/>
  <c r="G109" i="126"/>
  <c r="K108" i="126"/>
  <c r="I108" i="126"/>
  <c r="G108" i="126"/>
  <c r="K107" i="126"/>
  <c r="I107" i="126"/>
  <c r="G107" i="126"/>
  <c r="K106" i="126"/>
  <c r="I106" i="126"/>
  <c r="G106" i="126"/>
  <c r="K105" i="126"/>
  <c r="I105" i="126"/>
  <c r="G105" i="126"/>
  <c r="K104" i="126"/>
  <c r="I104" i="126"/>
  <c r="G104" i="126"/>
  <c r="K103" i="126"/>
  <c r="I103" i="126"/>
  <c r="G103" i="126"/>
  <c r="K102" i="126"/>
  <c r="I102" i="126"/>
  <c r="G102" i="126"/>
  <c r="K101" i="126"/>
  <c r="I101" i="126"/>
  <c r="G101" i="126"/>
  <c r="K100" i="126"/>
  <c r="I100" i="126"/>
  <c r="G100" i="126"/>
  <c r="K99" i="126"/>
  <c r="I99" i="126"/>
  <c r="G99" i="126"/>
  <c r="K98" i="126"/>
  <c r="I98" i="126"/>
  <c r="G98" i="126"/>
  <c r="K97" i="126"/>
  <c r="I97" i="126"/>
  <c r="G97" i="126"/>
  <c r="K96" i="126"/>
  <c r="I96" i="126"/>
  <c r="G96" i="126"/>
  <c r="K95" i="126"/>
  <c r="I95" i="126"/>
  <c r="G95" i="126"/>
  <c r="K94" i="126"/>
  <c r="I94" i="126"/>
  <c r="G94" i="126"/>
  <c r="K93" i="126"/>
  <c r="I93" i="126"/>
  <c r="G93" i="126"/>
  <c r="K92" i="126"/>
  <c r="I92" i="126"/>
  <c r="G92" i="126"/>
  <c r="K91" i="126"/>
  <c r="I91" i="126"/>
  <c r="G91" i="126"/>
  <c r="K90" i="126"/>
  <c r="I90" i="126"/>
  <c r="G90" i="126"/>
  <c r="K89" i="126"/>
  <c r="I89" i="126"/>
  <c r="G89" i="126"/>
  <c r="K88" i="126"/>
  <c r="I88" i="126"/>
  <c r="G88" i="126"/>
  <c r="K87" i="126"/>
  <c r="I87" i="126"/>
  <c r="G87" i="126"/>
  <c r="K86" i="126"/>
  <c r="I86" i="126"/>
  <c r="G86" i="126"/>
  <c r="K85" i="126"/>
  <c r="I85" i="126"/>
  <c r="G85" i="126"/>
  <c r="K84" i="126"/>
  <c r="I84" i="126"/>
  <c r="G84" i="126"/>
  <c r="K83" i="126"/>
  <c r="I83" i="126"/>
  <c r="G83" i="126"/>
  <c r="K82" i="126"/>
  <c r="I82" i="126"/>
  <c r="G82" i="126"/>
  <c r="K81" i="126"/>
  <c r="I81" i="126"/>
  <c r="G81" i="126"/>
  <c r="K80" i="126"/>
  <c r="I80" i="126"/>
  <c r="G80" i="126"/>
  <c r="K79" i="126"/>
  <c r="I79" i="126"/>
  <c r="G79" i="126"/>
  <c r="K78" i="126"/>
  <c r="I78" i="126"/>
  <c r="G78" i="126"/>
  <c r="K77" i="126"/>
  <c r="I77" i="126"/>
  <c r="G77" i="126"/>
  <c r="K76" i="126"/>
  <c r="I76" i="126"/>
  <c r="G76" i="126"/>
  <c r="K75" i="126"/>
  <c r="I75" i="126"/>
  <c r="G75" i="126"/>
  <c r="K74" i="126"/>
  <c r="I74" i="126"/>
  <c r="G74" i="126"/>
  <c r="K73" i="126"/>
  <c r="I73" i="126"/>
  <c r="G73" i="126"/>
  <c r="K72" i="126"/>
  <c r="I72" i="126"/>
  <c r="G72" i="126"/>
  <c r="K71" i="126"/>
  <c r="I71" i="126"/>
  <c r="G71" i="126"/>
  <c r="K70" i="126"/>
  <c r="I70" i="126"/>
  <c r="G70" i="126"/>
  <c r="K69" i="126"/>
  <c r="I69" i="126"/>
  <c r="G69" i="126"/>
  <c r="K68" i="126"/>
  <c r="I68" i="126"/>
  <c r="G68" i="126"/>
  <c r="K67" i="126"/>
  <c r="I67" i="126"/>
  <c r="G67" i="126"/>
  <c r="K66" i="126"/>
  <c r="I66" i="126"/>
  <c r="G66" i="126"/>
  <c r="K65" i="126"/>
  <c r="I65" i="126"/>
  <c r="G65" i="126"/>
  <c r="K64" i="126"/>
  <c r="I64" i="126"/>
  <c r="G64" i="126"/>
  <c r="K63" i="126"/>
  <c r="I63" i="126"/>
  <c r="G63" i="126"/>
  <c r="K62" i="126"/>
  <c r="I62" i="126"/>
  <c r="G62" i="126"/>
  <c r="K61" i="126"/>
  <c r="I61" i="126"/>
  <c r="G61" i="126"/>
  <c r="K60" i="126"/>
  <c r="I60" i="126"/>
  <c r="G60" i="126"/>
  <c r="K59" i="126"/>
  <c r="I59" i="126"/>
  <c r="G59" i="126"/>
  <c r="K58" i="126"/>
  <c r="I58" i="126"/>
  <c r="G58" i="126"/>
  <c r="K57" i="126"/>
  <c r="I57" i="126"/>
  <c r="G57" i="126"/>
  <c r="K56" i="126"/>
  <c r="I56" i="126"/>
  <c r="G56" i="126"/>
  <c r="K55" i="126"/>
  <c r="I55" i="126"/>
  <c r="G55" i="126"/>
  <c r="K54" i="126"/>
  <c r="I54" i="126"/>
  <c r="G54" i="126"/>
  <c r="K53" i="126"/>
  <c r="I53" i="126"/>
  <c r="G53" i="126"/>
  <c r="K52" i="126"/>
  <c r="I52" i="126"/>
  <c r="G52" i="126"/>
  <c r="K51" i="126"/>
  <c r="I51" i="126"/>
  <c r="G51" i="126"/>
  <c r="K50" i="126"/>
  <c r="I50" i="126"/>
  <c r="G50" i="126"/>
  <c r="K49" i="126"/>
  <c r="I49" i="126"/>
  <c r="G49" i="126"/>
  <c r="K48" i="126"/>
  <c r="I48" i="126"/>
  <c r="G48" i="126"/>
  <c r="K47" i="126"/>
  <c r="I47" i="126"/>
  <c r="G47" i="126"/>
  <c r="K46" i="126"/>
  <c r="I46" i="126"/>
  <c r="G46" i="126"/>
  <c r="K45" i="126"/>
  <c r="I45" i="126"/>
  <c r="G45" i="126"/>
  <c r="K44" i="126"/>
  <c r="I44" i="126"/>
  <c r="G44" i="126"/>
  <c r="K43" i="126"/>
  <c r="I43" i="126"/>
  <c r="G43" i="126"/>
  <c r="K42" i="126"/>
  <c r="I42" i="126"/>
  <c r="G42" i="126"/>
  <c r="K41" i="126"/>
  <c r="I41" i="126"/>
  <c r="G41" i="126"/>
  <c r="K40" i="126"/>
  <c r="I40" i="126"/>
  <c r="G40" i="126"/>
  <c r="K39" i="126"/>
  <c r="I39" i="126"/>
  <c r="G39" i="126"/>
  <c r="K38" i="126"/>
  <c r="I38" i="126"/>
  <c r="G38" i="126"/>
  <c r="K37" i="126"/>
  <c r="I37" i="126"/>
  <c r="G37" i="126"/>
  <c r="K36" i="126"/>
  <c r="I36" i="126"/>
  <c r="G36" i="126"/>
  <c r="K35" i="126"/>
  <c r="I35" i="126"/>
  <c r="G35" i="126"/>
  <c r="K34" i="126"/>
  <c r="I34" i="126"/>
  <c r="G34" i="126"/>
  <c r="K33" i="126"/>
  <c r="I33" i="126"/>
  <c r="G33" i="126"/>
  <c r="K32" i="126"/>
  <c r="I32" i="126"/>
  <c r="G32" i="126"/>
  <c r="K31" i="126"/>
  <c r="I31" i="126"/>
  <c r="G31" i="126"/>
  <c r="K30" i="126"/>
  <c r="I30" i="126"/>
  <c r="G30" i="126"/>
  <c r="K29" i="126"/>
  <c r="I29" i="126"/>
  <c r="G29" i="126"/>
  <c r="K28" i="126"/>
  <c r="I28" i="126"/>
  <c r="G28" i="126"/>
  <c r="K27" i="126"/>
  <c r="I27" i="126"/>
  <c r="G27" i="126"/>
  <c r="K26" i="126"/>
  <c r="I26" i="126"/>
  <c r="G26" i="126"/>
  <c r="K25" i="126"/>
  <c r="I25" i="126"/>
  <c r="G25" i="126"/>
  <c r="K24" i="126"/>
  <c r="I24" i="126"/>
  <c r="G24" i="126"/>
  <c r="K23" i="126"/>
  <c r="I23" i="126"/>
  <c r="G23" i="126"/>
  <c r="K22" i="126"/>
  <c r="I22" i="126"/>
  <c r="G22" i="126"/>
  <c r="K21" i="126"/>
  <c r="I21" i="126"/>
  <c r="G21" i="126"/>
  <c r="K20" i="126"/>
  <c r="I20" i="126"/>
  <c r="G20" i="126"/>
  <c r="K19" i="126"/>
  <c r="I19" i="126"/>
  <c r="G19" i="126"/>
  <c r="K18" i="126"/>
  <c r="I18" i="126"/>
  <c r="G18" i="126"/>
  <c r="K17" i="126"/>
  <c r="I17" i="126"/>
  <c r="G17" i="126"/>
  <c r="K16" i="126"/>
  <c r="I16" i="126"/>
  <c r="G16" i="126"/>
  <c r="K15" i="126"/>
  <c r="I15" i="126"/>
  <c r="G15" i="126"/>
  <c r="K14" i="126"/>
  <c r="I14" i="126"/>
  <c r="G14" i="126"/>
  <c r="K13" i="126"/>
  <c r="I13" i="126"/>
  <c r="G13" i="126"/>
  <c r="K12" i="126"/>
  <c r="I12" i="126"/>
  <c r="G12" i="126"/>
  <c r="K11" i="126"/>
  <c r="I11" i="126"/>
  <c r="G11" i="126"/>
  <c r="K110" i="125"/>
  <c r="I110" i="125"/>
  <c r="G110" i="125"/>
  <c r="K109" i="125"/>
  <c r="I109" i="125"/>
  <c r="G109" i="125"/>
  <c r="K108" i="125"/>
  <c r="I108" i="125"/>
  <c r="G108" i="125"/>
  <c r="K107" i="125"/>
  <c r="I107" i="125"/>
  <c r="G107" i="125"/>
  <c r="K106" i="125"/>
  <c r="I106" i="125"/>
  <c r="G106" i="125"/>
  <c r="K105" i="125"/>
  <c r="I105" i="125"/>
  <c r="G105" i="125"/>
  <c r="K104" i="125"/>
  <c r="I104" i="125"/>
  <c r="G104" i="125"/>
  <c r="K103" i="125"/>
  <c r="I103" i="125"/>
  <c r="G103" i="125"/>
  <c r="K102" i="125"/>
  <c r="I102" i="125"/>
  <c r="G102" i="125"/>
  <c r="K101" i="125"/>
  <c r="I101" i="125"/>
  <c r="G101" i="125"/>
  <c r="K100" i="125"/>
  <c r="I100" i="125"/>
  <c r="G100" i="125"/>
  <c r="K99" i="125"/>
  <c r="I99" i="125"/>
  <c r="G99" i="125"/>
  <c r="K98" i="125"/>
  <c r="I98" i="125"/>
  <c r="G98" i="125"/>
  <c r="K97" i="125"/>
  <c r="I97" i="125"/>
  <c r="G97" i="125"/>
  <c r="K96" i="125"/>
  <c r="I96" i="125"/>
  <c r="G96" i="125"/>
  <c r="K95" i="125"/>
  <c r="I95" i="125"/>
  <c r="G95" i="125"/>
  <c r="K94" i="125"/>
  <c r="I94" i="125"/>
  <c r="G94" i="125"/>
  <c r="K93" i="125"/>
  <c r="I93" i="125"/>
  <c r="G93" i="125"/>
  <c r="K92" i="125"/>
  <c r="I92" i="125"/>
  <c r="G92" i="125"/>
  <c r="K91" i="125"/>
  <c r="I91" i="125"/>
  <c r="G91" i="125"/>
  <c r="K90" i="125"/>
  <c r="I90" i="125"/>
  <c r="G90" i="125"/>
  <c r="K89" i="125"/>
  <c r="I89" i="125"/>
  <c r="G89" i="125"/>
  <c r="K88" i="125"/>
  <c r="I88" i="125"/>
  <c r="G88" i="125"/>
  <c r="K87" i="125"/>
  <c r="I87" i="125"/>
  <c r="G87" i="125"/>
  <c r="K86" i="125"/>
  <c r="I86" i="125"/>
  <c r="G86" i="125"/>
  <c r="K85" i="125"/>
  <c r="I85" i="125"/>
  <c r="G85" i="125"/>
  <c r="K84" i="125"/>
  <c r="I84" i="125"/>
  <c r="G84" i="125"/>
  <c r="K83" i="125"/>
  <c r="I83" i="125"/>
  <c r="G83" i="125"/>
  <c r="K82" i="125"/>
  <c r="I82" i="125"/>
  <c r="G82" i="125"/>
  <c r="K81" i="125"/>
  <c r="I81" i="125"/>
  <c r="G81" i="125"/>
  <c r="K80" i="125"/>
  <c r="I80" i="125"/>
  <c r="G80" i="125"/>
  <c r="K79" i="125"/>
  <c r="I79" i="125"/>
  <c r="G79" i="125"/>
  <c r="K78" i="125"/>
  <c r="I78" i="125"/>
  <c r="G78" i="125"/>
  <c r="K77" i="125"/>
  <c r="I77" i="125"/>
  <c r="G77" i="125"/>
  <c r="K76" i="125"/>
  <c r="I76" i="125"/>
  <c r="G76" i="125"/>
  <c r="K75" i="125"/>
  <c r="I75" i="125"/>
  <c r="G75" i="125"/>
  <c r="K74" i="125"/>
  <c r="I74" i="125"/>
  <c r="G74" i="125"/>
  <c r="K73" i="125"/>
  <c r="I73" i="125"/>
  <c r="G73" i="125"/>
  <c r="K72" i="125"/>
  <c r="I72" i="125"/>
  <c r="G72" i="125"/>
  <c r="K71" i="125"/>
  <c r="I71" i="125"/>
  <c r="G71" i="125"/>
  <c r="K70" i="125"/>
  <c r="I70" i="125"/>
  <c r="G70" i="125"/>
  <c r="K69" i="125"/>
  <c r="I69" i="125"/>
  <c r="G69" i="125"/>
  <c r="K68" i="125"/>
  <c r="I68" i="125"/>
  <c r="G68" i="125"/>
  <c r="K67" i="125"/>
  <c r="I67" i="125"/>
  <c r="G67" i="125"/>
  <c r="K66" i="125"/>
  <c r="I66" i="125"/>
  <c r="G66" i="125"/>
  <c r="K65" i="125"/>
  <c r="I65" i="125"/>
  <c r="G65" i="125"/>
  <c r="K64" i="125"/>
  <c r="I64" i="125"/>
  <c r="G64" i="125"/>
  <c r="K63" i="125"/>
  <c r="I63" i="125"/>
  <c r="G63" i="125"/>
  <c r="K62" i="125"/>
  <c r="I62" i="125"/>
  <c r="G62" i="125"/>
  <c r="K61" i="125"/>
  <c r="I61" i="125"/>
  <c r="G61" i="125"/>
  <c r="K60" i="125"/>
  <c r="I60" i="125"/>
  <c r="G60" i="125"/>
  <c r="K59" i="125"/>
  <c r="I59" i="125"/>
  <c r="G59" i="125"/>
  <c r="K58" i="125"/>
  <c r="I58" i="125"/>
  <c r="G58" i="125"/>
  <c r="K57" i="125"/>
  <c r="I57" i="125"/>
  <c r="G57" i="125"/>
  <c r="K56" i="125"/>
  <c r="I56" i="125"/>
  <c r="G56" i="125"/>
  <c r="K55" i="125"/>
  <c r="I55" i="125"/>
  <c r="G55" i="125"/>
  <c r="K54" i="125"/>
  <c r="I54" i="125"/>
  <c r="G54" i="125"/>
  <c r="K53" i="125"/>
  <c r="I53" i="125"/>
  <c r="G53" i="125"/>
  <c r="K52" i="125"/>
  <c r="I52" i="125"/>
  <c r="G52" i="125"/>
  <c r="K51" i="125"/>
  <c r="I51" i="125"/>
  <c r="G51" i="125"/>
  <c r="K50" i="125"/>
  <c r="I50" i="125"/>
  <c r="G50" i="125"/>
  <c r="K49" i="125"/>
  <c r="I49" i="125"/>
  <c r="G49" i="125"/>
  <c r="K48" i="125"/>
  <c r="I48" i="125"/>
  <c r="G48" i="125"/>
  <c r="K47" i="125"/>
  <c r="I47" i="125"/>
  <c r="G47" i="125"/>
  <c r="K46" i="125"/>
  <c r="I46" i="125"/>
  <c r="G46" i="125"/>
  <c r="K45" i="125"/>
  <c r="I45" i="125"/>
  <c r="G45" i="125"/>
  <c r="K44" i="125"/>
  <c r="I44" i="125"/>
  <c r="G44" i="125"/>
  <c r="K43" i="125"/>
  <c r="I43" i="125"/>
  <c r="G43" i="125"/>
  <c r="K42" i="125"/>
  <c r="I42" i="125"/>
  <c r="G42" i="125"/>
  <c r="K41" i="125"/>
  <c r="I41" i="125"/>
  <c r="G41" i="125"/>
  <c r="K40" i="125"/>
  <c r="I40" i="125"/>
  <c r="G40" i="125"/>
  <c r="K39" i="125"/>
  <c r="I39" i="125"/>
  <c r="G39" i="125"/>
  <c r="K38" i="125"/>
  <c r="I38" i="125"/>
  <c r="G38" i="125"/>
  <c r="K37" i="125"/>
  <c r="I37" i="125"/>
  <c r="G37" i="125"/>
  <c r="K36" i="125"/>
  <c r="I36" i="125"/>
  <c r="G36" i="125"/>
  <c r="K35" i="125"/>
  <c r="I35" i="125"/>
  <c r="G35" i="125"/>
  <c r="K34" i="125"/>
  <c r="I34" i="125"/>
  <c r="G34" i="125"/>
  <c r="K33" i="125"/>
  <c r="I33" i="125"/>
  <c r="G33" i="125"/>
  <c r="K32" i="125"/>
  <c r="I32" i="125"/>
  <c r="G32" i="125"/>
  <c r="K31" i="125"/>
  <c r="I31" i="125"/>
  <c r="G31" i="125"/>
  <c r="K30" i="125"/>
  <c r="I30" i="125"/>
  <c r="G30" i="125"/>
  <c r="K29" i="125"/>
  <c r="I29" i="125"/>
  <c r="G29" i="125"/>
  <c r="K28" i="125"/>
  <c r="I28" i="125"/>
  <c r="G28" i="125"/>
  <c r="K27" i="125"/>
  <c r="I27" i="125"/>
  <c r="G27" i="125"/>
  <c r="K26" i="125"/>
  <c r="I26" i="125"/>
  <c r="G26" i="125"/>
  <c r="K25" i="125"/>
  <c r="I25" i="125"/>
  <c r="G25" i="125"/>
  <c r="K24" i="125"/>
  <c r="I24" i="125"/>
  <c r="G24" i="125"/>
  <c r="K23" i="125"/>
  <c r="I23" i="125"/>
  <c r="G23" i="125"/>
  <c r="K22" i="125"/>
  <c r="I22" i="125"/>
  <c r="G22" i="125"/>
  <c r="K21" i="125"/>
  <c r="I21" i="125"/>
  <c r="G21" i="125"/>
  <c r="K20" i="125"/>
  <c r="I20" i="125"/>
  <c r="G20" i="125"/>
  <c r="K19" i="125"/>
  <c r="I19" i="125"/>
  <c r="G19" i="125"/>
  <c r="K18" i="125"/>
  <c r="I18" i="125"/>
  <c r="G18" i="125"/>
  <c r="K17" i="125"/>
  <c r="I17" i="125"/>
  <c r="G17" i="125"/>
  <c r="K16" i="125"/>
  <c r="I16" i="125"/>
  <c r="G16" i="125"/>
  <c r="K15" i="125"/>
  <c r="I15" i="125"/>
  <c r="G15" i="125"/>
  <c r="K14" i="125"/>
  <c r="I14" i="125"/>
  <c r="G14" i="125"/>
  <c r="K13" i="125"/>
  <c r="I13" i="125"/>
  <c r="G13" i="125"/>
  <c r="K12" i="125"/>
  <c r="I12" i="125"/>
  <c r="G12" i="125"/>
  <c r="K11" i="125"/>
  <c r="I11" i="125"/>
  <c r="G11" i="125"/>
  <c r="K61" i="124"/>
  <c r="I61" i="124"/>
  <c r="G61" i="124"/>
  <c r="K60" i="124"/>
  <c r="I60" i="124"/>
  <c r="G60" i="124"/>
  <c r="K59" i="124"/>
  <c r="I59" i="124"/>
  <c r="G59" i="124"/>
  <c r="K58" i="124"/>
  <c r="I58" i="124"/>
  <c r="G58" i="124"/>
  <c r="K57" i="124"/>
  <c r="I57" i="124"/>
  <c r="G57" i="124"/>
  <c r="K56" i="124"/>
  <c r="I56" i="124"/>
  <c r="G56" i="124"/>
  <c r="K55" i="124"/>
  <c r="I55" i="124"/>
  <c r="G55" i="124"/>
  <c r="K54" i="124"/>
  <c r="I54" i="124"/>
  <c r="G54" i="124"/>
  <c r="K53" i="124"/>
  <c r="I53" i="124"/>
  <c r="G53" i="124"/>
  <c r="K52" i="124"/>
  <c r="I52" i="124"/>
  <c r="G52" i="124"/>
  <c r="K51" i="124"/>
  <c r="I51" i="124"/>
  <c r="G51" i="124"/>
  <c r="K50" i="124"/>
  <c r="I50" i="124"/>
  <c r="G50" i="124"/>
  <c r="K49" i="124"/>
  <c r="I49" i="124"/>
  <c r="G49" i="124"/>
  <c r="K48" i="124"/>
  <c r="I48" i="124"/>
  <c r="G48" i="124"/>
  <c r="K47" i="124"/>
  <c r="I47" i="124"/>
  <c r="G47" i="124"/>
  <c r="K46" i="124"/>
  <c r="I46" i="124"/>
  <c r="G46" i="124"/>
  <c r="K45" i="124"/>
  <c r="I45" i="124"/>
  <c r="G45" i="124"/>
  <c r="K44" i="124"/>
  <c r="I44" i="124"/>
  <c r="G44" i="124"/>
  <c r="K43" i="124"/>
  <c r="I43" i="124"/>
  <c r="G43" i="124"/>
  <c r="K42" i="124"/>
  <c r="I42" i="124"/>
  <c r="G42" i="124"/>
  <c r="K41" i="124"/>
  <c r="I41" i="124"/>
  <c r="G41" i="124"/>
  <c r="K40" i="124"/>
  <c r="I40" i="124"/>
  <c r="G40" i="124"/>
  <c r="K39" i="124"/>
  <c r="I39" i="124"/>
  <c r="G39" i="124"/>
  <c r="K38" i="124"/>
  <c r="I38" i="124"/>
  <c r="G38" i="124"/>
  <c r="K37" i="124"/>
  <c r="I37" i="124"/>
  <c r="G37" i="124"/>
  <c r="K36" i="124"/>
  <c r="I36" i="124"/>
  <c r="G36" i="124"/>
  <c r="K35" i="124"/>
  <c r="I35" i="124"/>
  <c r="G35" i="124"/>
  <c r="K34" i="124"/>
  <c r="I34" i="124"/>
  <c r="G34" i="124"/>
  <c r="K33" i="124"/>
  <c r="I33" i="124"/>
  <c r="G33" i="124"/>
  <c r="K32" i="124"/>
  <c r="I32" i="124"/>
  <c r="G32" i="124"/>
  <c r="K31" i="124"/>
  <c r="I31" i="124"/>
  <c r="G31" i="124"/>
  <c r="K30" i="124"/>
  <c r="I30" i="124"/>
  <c r="G30" i="124"/>
  <c r="K29" i="124"/>
  <c r="I29" i="124"/>
  <c r="G29" i="124"/>
  <c r="K28" i="124"/>
  <c r="I28" i="124"/>
  <c r="G28" i="124"/>
  <c r="K27" i="124"/>
  <c r="I27" i="124"/>
  <c r="G27" i="124"/>
  <c r="K26" i="124"/>
  <c r="I26" i="124"/>
  <c r="G26" i="124"/>
  <c r="K25" i="124"/>
  <c r="I25" i="124"/>
  <c r="G25" i="124"/>
  <c r="K24" i="124"/>
  <c r="I24" i="124"/>
  <c r="G24" i="124"/>
  <c r="K23" i="124"/>
  <c r="I23" i="124"/>
  <c r="G23" i="124"/>
  <c r="K22" i="124"/>
  <c r="I22" i="124"/>
  <c r="G22" i="124"/>
  <c r="K21" i="124"/>
  <c r="I21" i="124"/>
  <c r="G21" i="124"/>
  <c r="K20" i="124"/>
  <c r="I20" i="124"/>
  <c r="G20" i="124"/>
  <c r="K19" i="124"/>
  <c r="I19" i="124"/>
  <c r="G19" i="124"/>
  <c r="K18" i="124"/>
  <c r="I18" i="124"/>
  <c r="G18" i="124"/>
  <c r="K17" i="124"/>
  <c r="I17" i="124"/>
  <c r="G17" i="124"/>
  <c r="K16" i="124"/>
  <c r="I16" i="124"/>
  <c r="G16" i="124"/>
  <c r="K15" i="124"/>
  <c r="I15" i="124"/>
  <c r="G15" i="124"/>
  <c r="K14" i="124"/>
  <c r="I14" i="124"/>
  <c r="G14" i="124"/>
  <c r="K13" i="124"/>
  <c r="I13" i="124"/>
  <c r="G13" i="124"/>
  <c r="K12" i="124"/>
  <c r="I12" i="124"/>
  <c r="G12" i="124"/>
  <c r="K11" i="124"/>
  <c r="I11" i="124"/>
  <c r="G11" i="124"/>
  <c r="K104" i="123"/>
  <c r="I104" i="123"/>
  <c r="G104" i="123"/>
  <c r="K103" i="123"/>
  <c r="I103" i="123"/>
  <c r="G103" i="123"/>
  <c r="K102" i="123"/>
  <c r="I102" i="123"/>
  <c r="G102" i="123"/>
  <c r="K101" i="123"/>
  <c r="I101" i="123"/>
  <c r="G101" i="123"/>
  <c r="K100" i="123"/>
  <c r="I100" i="123"/>
  <c r="G100" i="123"/>
  <c r="K99" i="123"/>
  <c r="I99" i="123"/>
  <c r="G99" i="123"/>
  <c r="K98" i="123"/>
  <c r="I98" i="123"/>
  <c r="G98" i="123"/>
  <c r="K97" i="123"/>
  <c r="I97" i="123"/>
  <c r="G97" i="123"/>
  <c r="K96" i="123"/>
  <c r="I96" i="123"/>
  <c r="G96" i="123"/>
  <c r="K95" i="123"/>
  <c r="I95" i="123"/>
  <c r="G95" i="123"/>
  <c r="K94" i="123"/>
  <c r="I94" i="123"/>
  <c r="G94" i="123"/>
  <c r="K93" i="123"/>
  <c r="I93" i="123"/>
  <c r="G93" i="123"/>
  <c r="K92" i="123"/>
  <c r="I92" i="123"/>
  <c r="G92" i="123"/>
  <c r="K91" i="123"/>
  <c r="I91" i="123"/>
  <c r="G91" i="123"/>
  <c r="K90" i="123"/>
  <c r="I90" i="123"/>
  <c r="G90" i="123"/>
  <c r="K89" i="123"/>
  <c r="I89" i="123"/>
  <c r="G89" i="123"/>
  <c r="K88" i="123"/>
  <c r="I88" i="123"/>
  <c r="G88" i="123"/>
  <c r="K87" i="123"/>
  <c r="I87" i="123"/>
  <c r="G87" i="123"/>
  <c r="K86" i="123"/>
  <c r="I86" i="123"/>
  <c r="G86" i="123"/>
  <c r="K85" i="123"/>
  <c r="I85" i="123"/>
  <c r="G85" i="123"/>
  <c r="K84" i="123"/>
  <c r="I84" i="123"/>
  <c r="G84" i="123"/>
  <c r="K83" i="123"/>
  <c r="I83" i="123"/>
  <c r="G83" i="123"/>
  <c r="K82" i="123"/>
  <c r="I82" i="123"/>
  <c r="G82" i="123"/>
  <c r="K81" i="123"/>
  <c r="I81" i="123"/>
  <c r="G81" i="123"/>
  <c r="K80" i="123"/>
  <c r="I80" i="123"/>
  <c r="G80" i="123"/>
  <c r="K79" i="123"/>
  <c r="I79" i="123"/>
  <c r="G79" i="123"/>
  <c r="K78" i="123"/>
  <c r="I78" i="123"/>
  <c r="G78" i="123"/>
  <c r="K77" i="123"/>
  <c r="I77" i="123"/>
  <c r="G77" i="123"/>
  <c r="K76" i="123"/>
  <c r="I76" i="123"/>
  <c r="G76" i="123"/>
  <c r="K75" i="123"/>
  <c r="I75" i="123"/>
  <c r="G75" i="123"/>
  <c r="K74" i="123"/>
  <c r="I74" i="123"/>
  <c r="G74" i="123"/>
  <c r="K73" i="123"/>
  <c r="I73" i="123"/>
  <c r="G73" i="123"/>
  <c r="K72" i="123"/>
  <c r="I72" i="123"/>
  <c r="G72" i="123"/>
  <c r="K71" i="123"/>
  <c r="I71" i="123"/>
  <c r="G71" i="123"/>
  <c r="K70" i="123"/>
  <c r="I70" i="123"/>
  <c r="G70" i="123"/>
  <c r="K69" i="123"/>
  <c r="I69" i="123"/>
  <c r="G69" i="123"/>
  <c r="K68" i="123"/>
  <c r="I68" i="123"/>
  <c r="G68" i="123"/>
  <c r="K67" i="123"/>
  <c r="I67" i="123"/>
  <c r="G67" i="123"/>
  <c r="K66" i="123"/>
  <c r="I66" i="123"/>
  <c r="G66" i="123"/>
  <c r="K65" i="123"/>
  <c r="I65" i="123"/>
  <c r="G65" i="123"/>
  <c r="K64" i="123"/>
  <c r="I64" i="123"/>
  <c r="G64" i="123"/>
  <c r="K63" i="123"/>
  <c r="I63" i="123"/>
  <c r="G63" i="123"/>
  <c r="K62" i="123"/>
  <c r="I62" i="123"/>
  <c r="G62" i="123"/>
  <c r="K61" i="123"/>
  <c r="I61" i="123"/>
  <c r="G61" i="123"/>
  <c r="K60" i="123"/>
  <c r="I60" i="123"/>
  <c r="G60" i="123"/>
  <c r="K59" i="123"/>
  <c r="I59" i="123"/>
  <c r="G59" i="123"/>
  <c r="K58" i="123"/>
  <c r="I58" i="123"/>
  <c r="G58" i="123"/>
  <c r="K57" i="123"/>
  <c r="I57" i="123"/>
  <c r="G57" i="123"/>
  <c r="K56" i="123"/>
  <c r="I56" i="123"/>
  <c r="G56" i="123"/>
  <c r="K55" i="123"/>
  <c r="I55" i="123"/>
  <c r="G55" i="123"/>
  <c r="K54" i="123"/>
  <c r="I54" i="123"/>
  <c r="G54" i="123"/>
  <c r="K53" i="123"/>
  <c r="I53" i="123"/>
  <c r="G53" i="123"/>
  <c r="K52" i="123"/>
  <c r="I52" i="123"/>
  <c r="G52" i="123"/>
  <c r="K51" i="123"/>
  <c r="I51" i="123"/>
  <c r="G51" i="123"/>
  <c r="K50" i="123"/>
  <c r="I50" i="123"/>
  <c r="G50" i="123"/>
  <c r="K49" i="123"/>
  <c r="I49" i="123"/>
  <c r="G49" i="123"/>
  <c r="K48" i="123"/>
  <c r="I48" i="123"/>
  <c r="G48" i="123"/>
  <c r="K47" i="123"/>
  <c r="I47" i="123"/>
  <c r="G47" i="123"/>
  <c r="K46" i="123"/>
  <c r="I46" i="123"/>
  <c r="G46" i="123"/>
  <c r="K45" i="123"/>
  <c r="I45" i="123"/>
  <c r="G45" i="123"/>
  <c r="K44" i="123"/>
  <c r="I44" i="123"/>
  <c r="G44" i="123"/>
  <c r="K43" i="123"/>
  <c r="I43" i="123"/>
  <c r="G43" i="123"/>
  <c r="K42" i="123"/>
  <c r="I42" i="123"/>
  <c r="G42" i="123"/>
  <c r="K41" i="123"/>
  <c r="I41" i="123"/>
  <c r="G41" i="123"/>
  <c r="K40" i="123"/>
  <c r="I40" i="123"/>
  <c r="G40" i="123"/>
  <c r="K39" i="123"/>
  <c r="I39" i="123"/>
  <c r="G39" i="123"/>
  <c r="K38" i="123"/>
  <c r="I38" i="123"/>
  <c r="G38" i="123"/>
  <c r="K37" i="123"/>
  <c r="I37" i="123"/>
  <c r="G37" i="123"/>
  <c r="K36" i="123"/>
  <c r="I36" i="123"/>
  <c r="G36" i="123"/>
  <c r="K35" i="123"/>
  <c r="I35" i="123"/>
  <c r="G35" i="123"/>
  <c r="K34" i="123"/>
  <c r="I34" i="123"/>
  <c r="G34" i="123"/>
  <c r="K33" i="123"/>
  <c r="I33" i="123"/>
  <c r="G33" i="123"/>
  <c r="K32" i="123"/>
  <c r="I32" i="123"/>
  <c r="G32" i="123"/>
  <c r="K31" i="123"/>
  <c r="I31" i="123"/>
  <c r="G31" i="123"/>
  <c r="K30" i="123"/>
  <c r="I30" i="123"/>
  <c r="G30" i="123"/>
  <c r="K29" i="123"/>
  <c r="I29" i="123"/>
  <c r="G29" i="123"/>
  <c r="K28" i="123"/>
  <c r="I28" i="123"/>
  <c r="G28" i="123"/>
  <c r="K27" i="123"/>
  <c r="I27" i="123"/>
  <c r="G27" i="123"/>
  <c r="K26" i="123"/>
  <c r="I26" i="123"/>
  <c r="G26" i="123"/>
  <c r="K25" i="123"/>
  <c r="I25" i="123"/>
  <c r="G25" i="123"/>
  <c r="K24" i="123"/>
  <c r="I24" i="123"/>
  <c r="G24" i="123"/>
  <c r="K23" i="123"/>
  <c r="I23" i="123"/>
  <c r="G23" i="123"/>
  <c r="K22" i="123"/>
  <c r="I22" i="123"/>
  <c r="G22" i="123"/>
  <c r="K21" i="123"/>
  <c r="I21" i="123"/>
  <c r="G21" i="123"/>
  <c r="K20" i="123"/>
  <c r="I20" i="123"/>
  <c r="G20" i="123"/>
  <c r="K19" i="123"/>
  <c r="I19" i="123"/>
  <c r="G19" i="123"/>
  <c r="K18" i="123"/>
  <c r="I18" i="123"/>
  <c r="G18" i="123"/>
  <c r="K17" i="123"/>
  <c r="I17" i="123"/>
  <c r="G17" i="123"/>
  <c r="K16" i="123"/>
  <c r="I16" i="123"/>
  <c r="G16" i="123"/>
  <c r="K15" i="123"/>
  <c r="I15" i="123"/>
  <c r="G15" i="123"/>
  <c r="K14" i="123"/>
  <c r="I14" i="123"/>
  <c r="G14" i="123"/>
  <c r="K13" i="123"/>
  <c r="I13" i="123"/>
  <c r="G13" i="123"/>
  <c r="K12" i="123"/>
  <c r="I12" i="123"/>
  <c r="I105" i="123" s="1"/>
  <c r="G12" i="123"/>
  <c r="K11" i="123"/>
  <c r="I11" i="123"/>
  <c r="G11" i="123"/>
  <c r="K115" i="122"/>
  <c r="I115" i="122"/>
  <c r="G115" i="122"/>
  <c r="K114" i="122"/>
  <c r="I114" i="122"/>
  <c r="G114" i="122"/>
  <c r="K113" i="122"/>
  <c r="I113" i="122"/>
  <c r="G113" i="122"/>
  <c r="K112" i="122"/>
  <c r="I112" i="122"/>
  <c r="G112" i="122"/>
  <c r="K111" i="122"/>
  <c r="I111" i="122"/>
  <c r="G111" i="122"/>
  <c r="K110" i="122"/>
  <c r="I110" i="122"/>
  <c r="G110" i="122"/>
  <c r="K109" i="122"/>
  <c r="I109" i="122"/>
  <c r="G109" i="122"/>
  <c r="K108" i="122"/>
  <c r="I108" i="122"/>
  <c r="G108" i="122"/>
  <c r="K107" i="122"/>
  <c r="I107" i="122"/>
  <c r="G107" i="122"/>
  <c r="K106" i="122"/>
  <c r="I106" i="122"/>
  <c r="G106" i="122"/>
  <c r="K105" i="122"/>
  <c r="I105" i="122"/>
  <c r="G105" i="122"/>
  <c r="K104" i="122"/>
  <c r="I104" i="122"/>
  <c r="G104" i="122"/>
  <c r="K103" i="122"/>
  <c r="I103" i="122"/>
  <c r="G103" i="122"/>
  <c r="K102" i="122"/>
  <c r="I102" i="122"/>
  <c r="G102" i="122"/>
  <c r="K101" i="122"/>
  <c r="I101" i="122"/>
  <c r="G101" i="122"/>
  <c r="K100" i="122"/>
  <c r="I100" i="122"/>
  <c r="G100" i="122"/>
  <c r="K99" i="122"/>
  <c r="I99" i="122"/>
  <c r="G99" i="122"/>
  <c r="K98" i="122"/>
  <c r="I98" i="122"/>
  <c r="G98" i="122"/>
  <c r="K97" i="122"/>
  <c r="I97" i="122"/>
  <c r="G97" i="122"/>
  <c r="K96" i="122"/>
  <c r="I96" i="122"/>
  <c r="G96" i="122"/>
  <c r="K95" i="122"/>
  <c r="I95" i="122"/>
  <c r="G95" i="122"/>
  <c r="K94" i="122"/>
  <c r="I94" i="122"/>
  <c r="G94" i="122"/>
  <c r="K93" i="122"/>
  <c r="I93" i="122"/>
  <c r="G93" i="122"/>
  <c r="K92" i="122"/>
  <c r="I92" i="122"/>
  <c r="G92" i="122"/>
  <c r="K91" i="122"/>
  <c r="I91" i="122"/>
  <c r="G91" i="122"/>
  <c r="K90" i="122"/>
  <c r="I90" i="122"/>
  <c r="G90" i="122"/>
  <c r="K89" i="122"/>
  <c r="I89" i="122"/>
  <c r="G89" i="122"/>
  <c r="K88" i="122"/>
  <c r="I88" i="122"/>
  <c r="G88" i="122"/>
  <c r="K87" i="122"/>
  <c r="I87" i="122"/>
  <c r="G87" i="122"/>
  <c r="K86" i="122"/>
  <c r="I86" i="122"/>
  <c r="G86" i="122"/>
  <c r="K85" i="122"/>
  <c r="I85" i="122"/>
  <c r="G85" i="122"/>
  <c r="K84" i="122"/>
  <c r="I84" i="122"/>
  <c r="G84" i="122"/>
  <c r="K83" i="122"/>
  <c r="I83" i="122"/>
  <c r="G83" i="122"/>
  <c r="K82" i="122"/>
  <c r="I82" i="122"/>
  <c r="G82" i="122"/>
  <c r="K81" i="122"/>
  <c r="I81" i="122"/>
  <c r="G81" i="122"/>
  <c r="K80" i="122"/>
  <c r="I80" i="122"/>
  <c r="G80" i="122"/>
  <c r="K79" i="122"/>
  <c r="I79" i="122"/>
  <c r="G79" i="122"/>
  <c r="K78" i="122"/>
  <c r="I78" i="122"/>
  <c r="G78" i="122"/>
  <c r="K77" i="122"/>
  <c r="I77" i="122"/>
  <c r="G77" i="122"/>
  <c r="K76" i="122"/>
  <c r="I76" i="122"/>
  <c r="G76" i="122"/>
  <c r="K75" i="122"/>
  <c r="I75" i="122"/>
  <c r="G75" i="122"/>
  <c r="K74" i="122"/>
  <c r="I74" i="122"/>
  <c r="G74" i="122"/>
  <c r="K73" i="122"/>
  <c r="I73" i="122"/>
  <c r="G73" i="122"/>
  <c r="K72" i="122"/>
  <c r="I72" i="122"/>
  <c r="G72" i="122"/>
  <c r="K71" i="122"/>
  <c r="I71" i="122"/>
  <c r="G71" i="122"/>
  <c r="K70" i="122"/>
  <c r="I70" i="122"/>
  <c r="G70" i="122"/>
  <c r="K69" i="122"/>
  <c r="I69" i="122"/>
  <c r="G69" i="122"/>
  <c r="K68" i="122"/>
  <c r="I68" i="122"/>
  <c r="G68" i="122"/>
  <c r="K67" i="122"/>
  <c r="I67" i="122"/>
  <c r="G67" i="122"/>
  <c r="K66" i="122"/>
  <c r="I66" i="122"/>
  <c r="G66" i="122"/>
  <c r="K65" i="122"/>
  <c r="I65" i="122"/>
  <c r="G65" i="122"/>
  <c r="K64" i="122"/>
  <c r="I64" i="122"/>
  <c r="G64" i="122"/>
  <c r="K63" i="122"/>
  <c r="I63" i="122"/>
  <c r="G63" i="122"/>
  <c r="K62" i="122"/>
  <c r="I62" i="122"/>
  <c r="G62" i="122"/>
  <c r="K61" i="122"/>
  <c r="I61" i="122"/>
  <c r="G61" i="122"/>
  <c r="K60" i="122"/>
  <c r="I60" i="122"/>
  <c r="G60" i="122"/>
  <c r="K59" i="122"/>
  <c r="I59" i="122"/>
  <c r="G59" i="122"/>
  <c r="K58" i="122"/>
  <c r="I58" i="122"/>
  <c r="G58" i="122"/>
  <c r="K57" i="122"/>
  <c r="I57" i="122"/>
  <c r="G57" i="122"/>
  <c r="K56" i="122"/>
  <c r="I56" i="122"/>
  <c r="G56" i="122"/>
  <c r="K55" i="122"/>
  <c r="I55" i="122"/>
  <c r="G55" i="122"/>
  <c r="K54" i="122"/>
  <c r="I54" i="122"/>
  <c r="G54" i="122"/>
  <c r="K53" i="122"/>
  <c r="I53" i="122"/>
  <c r="G53" i="122"/>
  <c r="K52" i="122"/>
  <c r="I52" i="122"/>
  <c r="G52" i="122"/>
  <c r="K51" i="122"/>
  <c r="I51" i="122"/>
  <c r="G51" i="122"/>
  <c r="K50" i="122"/>
  <c r="I50" i="122"/>
  <c r="G50" i="122"/>
  <c r="K49" i="122"/>
  <c r="I49" i="122"/>
  <c r="G49" i="122"/>
  <c r="K48" i="122"/>
  <c r="I48" i="122"/>
  <c r="G48" i="122"/>
  <c r="K47" i="122"/>
  <c r="I47" i="122"/>
  <c r="G47" i="122"/>
  <c r="K46" i="122"/>
  <c r="I46" i="122"/>
  <c r="G46" i="122"/>
  <c r="K45" i="122"/>
  <c r="I45" i="122"/>
  <c r="G45" i="122"/>
  <c r="K44" i="122"/>
  <c r="I44" i="122"/>
  <c r="G44" i="122"/>
  <c r="K43" i="122"/>
  <c r="I43" i="122"/>
  <c r="G43" i="122"/>
  <c r="K42" i="122"/>
  <c r="I42" i="122"/>
  <c r="G42" i="122"/>
  <c r="K41" i="122"/>
  <c r="I41" i="122"/>
  <c r="G41" i="122"/>
  <c r="K40" i="122"/>
  <c r="I40" i="122"/>
  <c r="G40" i="122"/>
  <c r="K39" i="122"/>
  <c r="I39" i="122"/>
  <c r="G39" i="122"/>
  <c r="K38" i="122"/>
  <c r="I38" i="122"/>
  <c r="G38" i="122"/>
  <c r="K37" i="122"/>
  <c r="I37" i="122"/>
  <c r="G37" i="122"/>
  <c r="K36" i="122"/>
  <c r="I36" i="122"/>
  <c r="G36" i="122"/>
  <c r="K35" i="122"/>
  <c r="I35" i="122"/>
  <c r="G35" i="122"/>
  <c r="K34" i="122"/>
  <c r="I34" i="122"/>
  <c r="G34" i="122"/>
  <c r="K33" i="122"/>
  <c r="I33" i="122"/>
  <c r="G33" i="122"/>
  <c r="K32" i="122"/>
  <c r="I32" i="122"/>
  <c r="G32" i="122"/>
  <c r="K31" i="122"/>
  <c r="I31" i="122"/>
  <c r="G31" i="122"/>
  <c r="K30" i="122"/>
  <c r="I30" i="122"/>
  <c r="G30" i="122"/>
  <c r="K29" i="122"/>
  <c r="I29" i="122"/>
  <c r="G29" i="122"/>
  <c r="K28" i="122"/>
  <c r="I28" i="122"/>
  <c r="G28" i="122"/>
  <c r="K27" i="122"/>
  <c r="I27" i="122"/>
  <c r="G27" i="122"/>
  <c r="K26" i="122"/>
  <c r="I26" i="122"/>
  <c r="G26" i="122"/>
  <c r="K25" i="122"/>
  <c r="I25" i="122"/>
  <c r="G25" i="122"/>
  <c r="K24" i="122"/>
  <c r="I24" i="122"/>
  <c r="G24" i="122"/>
  <c r="K23" i="122"/>
  <c r="I23" i="122"/>
  <c r="G23" i="122"/>
  <c r="K22" i="122"/>
  <c r="I22" i="122"/>
  <c r="G22" i="122"/>
  <c r="K21" i="122"/>
  <c r="I21" i="122"/>
  <c r="G21" i="122"/>
  <c r="K20" i="122"/>
  <c r="I20" i="122"/>
  <c r="G20" i="122"/>
  <c r="K19" i="122"/>
  <c r="I19" i="122"/>
  <c r="G19" i="122"/>
  <c r="K18" i="122"/>
  <c r="I18" i="122"/>
  <c r="G18" i="122"/>
  <c r="K17" i="122"/>
  <c r="I17" i="122"/>
  <c r="G17" i="122"/>
  <c r="K16" i="122"/>
  <c r="I16" i="122"/>
  <c r="G16" i="122"/>
  <c r="K15" i="122"/>
  <c r="I15" i="122"/>
  <c r="G15" i="122"/>
  <c r="K14" i="122"/>
  <c r="I14" i="122"/>
  <c r="G14" i="122"/>
  <c r="K13" i="122"/>
  <c r="I13" i="122"/>
  <c r="G13" i="122"/>
  <c r="K12" i="122"/>
  <c r="I12" i="122"/>
  <c r="G12" i="122"/>
  <c r="K11" i="122"/>
  <c r="I11" i="122"/>
  <c r="G11" i="122"/>
  <c r="K119" i="121"/>
  <c r="I119" i="121"/>
  <c r="G119" i="121"/>
  <c r="K118" i="121"/>
  <c r="I118" i="121"/>
  <c r="G118" i="121"/>
  <c r="K117" i="121"/>
  <c r="I117" i="121"/>
  <c r="G117" i="121"/>
  <c r="K116" i="121"/>
  <c r="I116" i="121"/>
  <c r="G116" i="121"/>
  <c r="K115" i="121"/>
  <c r="I115" i="121"/>
  <c r="G115" i="121"/>
  <c r="K114" i="121"/>
  <c r="I114" i="121"/>
  <c r="G114" i="121"/>
  <c r="K113" i="121"/>
  <c r="I113" i="121"/>
  <c r="G113" i="121"/>
  <c r="K112" i="121"/>
  <c r="I112" i="121"/>
  <c r="G112" i="121"/>
  <c r="K111" i="121"/>
  <c r="I111" i="121"/>
  <c r="G111" i="121"/>
  <c r="K110" i="121"/>
  <c r="I110" i="121"/>
  <c r="G110" i="121"/>
  <c r="K109" i="121"/>
  <c r="I109" i="121"/>
  <c r="G109" i="121"/>
  <c r="K108" i="121"/>
  <c r="I108" i="121"/>
  <c r="G108" i="121"/>
  <c r="K107" i="121"/>
  <c r="I107" i="121"/>
  <c r="G107" i="121"/>
  <c r="K106" i="121"/>
  <c r="I106" i="121"/>
  <c r="G106" i="121"/>
  <c r="K105" i="121"/>
  <c r="I105" i="121"/>
  <c r="G105" i="121"/>
  <c r="K104" i="121"/>
  <c r="I104" i="121"/>
  <c r="G104" i="121"/>
  <c r="K103" i="121"/>
  <c r="I103" i="121"/>
  <c r="G103" i="121"/>
  <c r="K102" i="121"/>
  <c r="I102" i="121"/>
  <c r="G102" i="121"/>
  <c r="K101" i="121"/>
  <c r="I101" i="121"/>
  <c r="G101" i="121"/>
  <c r="K100" i="121"/>
  <c r="I100" i="121"/>
  <c r="G100" i="121"/>
  <c r="K99" i="121"/>
  <c r="I99" i="121"/>
  <c r="G99" i="121"/>
  <c r="K98" i="121"/>
  <c r="I98" i="121"/>
  <c r="G98" i="121"/>
  <c r="K97" i="121"/>
  <c r="I97" i="121"/>
  <c r="G97" i="121"/>
  <c r="K96" i="121"/>
  <c r="I96" i="121"/>
  <c r="G96" i="121"/>
  <c r="K95" i="121"/>
  <c r="I95" i="121"/>
  <c r="G95" i="121"/>
  <c r="K94" i="121"/>
  <c r="I94" i="121"/>
  <c r="G94" i="121"/>
  <c r="K93" i="121"/>
  <c r="I93" i="121"/>
  <c r="G93" i="121"/>
  <c r="K92" i="121"/>
  <c r="I92" i="121"/>
  <c r="G92" i="121"/>
  <c r="K91" i="121"/>
  <c r="I91" i="121"/>
  <c r="G91" i="121"/>
  <c r="K90" i="121"/>
  <c r="I90" i="121"/>
  <c r="G90" i="121"/>
  <c r="K89" i="121"/>
  <c r="I89" i="121"/>
  <c r="G89" i="121"/>
  <c r="K88" i="121"/>
  <c r="I88" i="121"/>
  <c r="G88" i="121"/>
  <c r="K87" i="121"/>
  <c r="I87" i="121"/>
  <c r="G87" i="121"/>
  <c r="K86" i="121"/>
  <c r="I86" i="121"/>
  <c r="G86" i="121"/>
  <c r="K85" i="121"/>
  <c r="I85" i="121"/>
  <c r="G85" i="121"/>
  <c r="K84" i="121"/>
  <c r="I84" i="121"/>
  <c r="G84" i="121"/>
  <c r="K83" i="121"/>
  <c r="I83" i="121"/>
  <c r="G83" i="121"/>
  <c r="K82" i="121"/>
  <c r="I82" i="121"/>
  <c r="G82" i="121"/>
  <c r="K81" i="121"/>
  <c r="I81" i="121"/>
  <c r="G81" i="121"/>
  <c r="K80" i="121"/>
  <c r="I80" i="121"/>
  <c r="G80" i="121"/>
  <c r="K79" i="121"/>
  <c r="I79" i="121"/>
  <c r="G79" i="121"/>
  <c r="K78" i="121"/>
  <c r="I78" i="121"/>
  <c r="G78" i="121"/>
  <c r="K77" i="121"/>
  <c r="I77" i="121"/>
  <c r="G77" i="121"/>
  <c r="K76" i="121"/>
  <c r="I76" i="121"/>
  <c r="G76" i="121"/>
  <c r="K75" i="121"/>
  <c r="I75" i="121"/>
  <c r="G75" i="121"/>
  <c r="K74" i="121"/>
  <c r="I74" i="121"/>
  <c r="G74" i="121"/>
  <c r="K73" i="121"/>
  <c r="I73" i="121"/>
  <c r="G73" i="121"/>
  <c r="K72" i="121"/>
  <c r="I72" i="121"/>
  <c r="G72" i="121"/>
  <c r="K71" i="121"/>
  <c r="I71" i="121"/>
  <c r="G71" i="121"/>
  <c r="K70" i="121"/>
  <c r="I70" i="121"/>
  <c r="G70" i="121"/>
  <c r="K69" i="121"/>
  <c r="I69" i="121"/>
  <c r="G69" i="121"/>
  <c r="K68" i="121"/>
  <c r="I68" i="121"/>
  <c r="G68" i="121"/>
  <c r="K67" i="121"/>
  <c r="I67" i="121"/>
  <c r="G67" i="121"/>
  <c r="K66" i="121"/>
  <c r="I66" i="121"/>
  <c r="G66" i="121"/>
  <c r="K65" i="121"/>
  <c r="I65" i="121"/>
  <c r="G65" i="121"/>
  <c r="K64" i="121"/>
  <c r="I64" i="121"/>
  <c r="G64" i="121"/>
  <c r="K63" i="121"/>
  <c r="I63" i="121"/>
  <c r="G63" i="121"/>
  <c r="K62" i="121"/>
  <c r="I62" i="121"/>
  <c r="G62" i="121"/>
  <c r="K61" i="121"/>
  <c r="I61" i="121"/>
  <c r="G61" i="121"/>
  <c r="K60" i="121"/>
  <c r="I60" i="121"/>
  <c r="G60" i="121"/>
  <c r="K59" i="121"/>
  <c r="I59" i="121"/>
  <c r="G59" i="121"/>
  <c r="K58" i="121"/>
  <c r="I58" i="121"/>
  <c r="G58" i="121"/>
  <c r="K57" i="121"/>
  <c r="I57" i="121"/>
  <c r="G57" i="121"/>
  <c r="K56" i="121"/>
  <c r="I56" i="121"/>
  <c r="G56" i="121"/>
  <c r="K55" i="121"/>
  <c r="I55" i="121"/>
  <c r="G55" i="121"/>
  <c r="K54" i="121"/>
  <c r="I54" i="121"/>
  <c r="G54" i="121"/>
  <c r="K53" i="121"/>
  <c r="I53" i="121"/>
  <c r="G53" i="121"/>
  <c r="K52" i="121"/>
  <c r="I52" i="121"/>
  <c r="G52" i="121"/>
  <c r="K51" i="121"/>
  <c r="I51" i="121"/>
  <c r="G51" i="121"/>
  <c r="K50" i="121"/>
  <c r="I50" i="121"/>
  <c r="G50" i="121"/>
  <c r="K49" i="121"/>
  <c r="I49" i="121"/>
  <c r="G49" i="121"/>
  <c r="K48" i="121"/>
  <c r="I48" i="121"/>
  <c r="G48" i="121"/>
  <c r="K47" i="121"/>
  <c r="I47" i="121"/>
  <c r="G47" i="121"/>
  <c r="K46" i="121"/>
  <c r="I46" i="121"/>
  <c r="G46" i="121"/>
  <c r="K45" i="121"/>
  <c r="I45" i="121"/>
  <c r="G45" i="121"/>
  <c r="K44" i="121"/>
  <c r="I44" i="121"/>
  <c r="G44" i="121"/>
  <c r="K43" i="121"/>
  <c r="I43" i="121"/>
  <c r="G43" i="121"/>
  <c r="K42" i="121"/>
  <c r="I42" i="121"/>
  <c r="G42" i="121"/>
  <c r="K41" i="121"/>
  <c r="I41" i="121"/>
  <c r="G41" i="121"/>
  <c r="K40" i="121"/>
  <c r="I40" i="121"/>
  <c r="G40" i="121"/>
  <c r="K39" i="121"/>
  <c r="I39" i="121"/>
  <c r="G39" i="121"/>
  <c r="K38" i="121"/>
  <c r="I38" i="121"/>
  <c r="G38" i="121"/>
  <c r="K37" i="121"/>
  <c r="I37" i="121"/>
  <c r="G37" i="121"/>
  <c r="K36" i="121"/>
  <c r="I36" i="121"/>
  <c r="G36" i="121"/>
  <c r="K35" i="121"/>
  <c r="I35" i="121"/>
  <c r="G35" i="121"/>
  <c r="K34" i="121"/>
  <c r="I34" i="121"/>
  <c r="G34" i="121"/>
  <c r="K33" i="121"/>
  <c r="I33" i="121"/>
  <c r="G33" i="121"/>
  <c r="K32" i="121"/>
  <c r="I32" i="121"/>
  <c r="G32" i="121"/>
  <c r="K31" i="121"/>
  <c r="I31" i="121"/>
  <c r="G31" i="121"/>
  <c r="K30" i="121"/>
  <c r="I30" i="121"/>
  <c r="G30" i="121"/>
  <c r="K29" i="121"/>
  <c r="I29" i="121"/>
  <c r="G29" i="121"/>
  <c r="K28" i="121"/>
  <c r="I28" i="121"/>
  <c r="G28" i="121"/>
  <c r="K27" i="121"/>
  <c r="I27" i="121"/>
  <c r="G27" i="121"/>
  <c r="K26" i="121"/>
  <c r="I26" i="121"/>
  <c r="G26" i="121"/>
  <c r="K25" i="121"/>
  <c r="I25" i="121"/>
  <c r="G25" i="121"/>
  <c r="K24" i="121"/>
  <c r="I24" i="121"/>
  <c r="G24" i="121"/>
  <c r="K23" i="121"/>
  <c r="I23" i="121"/>
  <c r="G23" i="121"/>
  <c r="K22" i="121"/>
  <c r="I22" i="121"/>
  <c r="G22" i="121"/>
  <c r="K21" i="121"/>
  <c r="I21" i="121"/>
  <c r="G21" i="121"/>
  <c r="K20" i="121"/>
  <c r="I20" i="121"/>
  <c r="G20" i="121"/>
  <c r="K19" i="121"/>
  <c r="I19" i="121"/>
  <c r="G19" i="121"/>
  <c r="K18" i="121"/>
  <c r="I18" i="121"/>
  <c r="G18" i="121"/>
  <c r="K17" i="121"/>
  <c r="I17" i="121"/>
  <c r="G17" i="121"/>
  <c r="K16" i="121"/>
  <c r="I16" i="121"/>
  <c r="G16" i="121"/>
  <c r="K15" i="121"/>
  <c r="I15" i="121"/>
  <c r="G15" i="121"/>
  <c r="K14" i="121"/>
  <c r="I14" i="121"/>
  <c r="G14" i="121"/>
  <c r="K13" i="121"/>
  <c r="I13" i="121"/>
  <c r="G13" i="121"/>
  <c r="K12" i="121"/>
  <c r="I12" i="121"/>
  <c r="G12" i="121"/>
  <c r="K11" i="121"/>
  <c r="I11" i="121"/>
  <c r="G11" i="121"/>
  <c r="K12" i="120"/>
  <c r="I12" i="120"/>
  <c r="G12" i="120"/>
  <c r="K11" i="120"/>
  <c r="I11" i="120"/>
  <c r="G11" i="120"/>
  <c r="K12" i="118"/>
  <c r="I12" i="118"/>
  <c r="G12" i="118"/>
  <c r="K11" i="118"/>
  <c r="K13" i="118" s="1"/>
  <c r="I11" i="118"/>
  <c r="G11" i="118"/>
  <c r="I13" i="118" l="1"/>
  <c r="I13" i="120"/>
  <c r="K13" i="120"/>
  <c r="I120" i="121"/>
  <c r="K120" i="121"/>
  <c r="I116" i="122"/>
  <c r="K116" i="122"/>
  <c r="K105" i="123"/>
  <c r="I62" i="124"/>
  <c r="K62" i="124"/>
  <c r="I111" i="125"/>
  <c r="K111" i="125"/>
  <c r="K125" i="126"/>
  <c r="I125" i="126"/>
  <c r="I132" i="127"/>
  <c r="K132" i="127"/>
  <c r="K160" i="129"/>
  <c r="I160" i="129"/>
  <c r="L39" i="128"/>
  <c r="J39" i="128"/>
  <c r="K86" i="130"/>
  <c r="I86" i="130"/>
  <c r="K26" i="102"/>
  <c r="I26" i="102"/>
  <c r="G26" i="102"/>
  <c r="K25" i="102"/>
  <c r="I25" i="102"/>
  <c r="G25" i="102"/>
  <c r="K24" i="102"/>
  <c r="I24" i="102"/>
  <c r="G24" i="102"/>
  <c r="K23" i="102"/>
  <c r="I23" i="102"/>
  <c r="G23" i="102"/>
  <c r="K22" i="102"/>
  <c r="I22" i="102"/>
  <c r="G22" i="102"/>
  <c r="K21" i="102"/>
  <c r="I21" i="102"/>
  <c r="G21" i="102"/>
  <c r="K20" i="102"/>
  <c r="I20" i="102"/>
  <c r="G20" i="102"/>
  <c r="K19" i="102"/>
  <c r="I19" i="102"/>
  <c r="G19" i="102"/>
  <c r="K18" i="102"/>
  <c r="I18" i="102"/>
  <c r="G18" i="102"/>
  <c r="K17" i="102"/>
  <c r="I17" i="102"/>
  <c r="G17" i="102"/>
  <c r="K16" i="102"/>
  <c r="I16" i="102"/>
  <c r="G16" i="102"/>
  <c r="K15" i="102"/>
  <c r="I15" i="102"/>
  <c r="G15" i="102"/>
  <c r="K14" i="102"/>
  <c r="I14" i="102"/>
  <c r="G14" i="102"/>
  <c r="K13" i="102"/>
  <c r="I13" i="102"/>
  <c r="G13" i="102"/>
  <c r="K12" i="102"/>
  <c r="I12" i="102"/>
  <c r="G12" i="102"/>
  <c r="K11" i="102"/>
  <c r="I11" i="102"/>
  <c r="G11" i="102"/>
  <c r="I27" i="102" l="1"/>
  <c r="K27" i="102"/>
</calcChain>
</file>

<file path=xl/sharedStrings.xml><?xml version="1.0" encoding="utf-8"?>
<sst xmlns="http://schemas.openxmlformats.org/spreadsheetml/2006/main" count="2287" uniqueCount="957">
  <si>
    <t>Wartość netto</t>
  </si>
  <si>
    <t>Wartość brutto</t>
  </si>
  <si>
    <t>Pakiet nr 1</t>
  </si>
  <si>
    <t>Produkt oferowany</t>
  </si>
  <si>
    <t>L.p.</t>
  </si>
  <si>
    <t>VAT</t>
  </si>
  <si>
    <t>Ilość jednostek</t>
  </si>
  <si>
    <t>Cena netto za 1 opakowanie handlowe</t>
  </si>
  <si>
    <t>Ilość jednostek w 1 opakowaniu handlowym</t>
  </si>
  <si>
    <t>Oferowana ilość pełnych opakowań handlowych</t>
  </si>
  <si>
    <t>Razem:</t>
  </si>
  <si>
    <t>Nazwa handlowa, postać farmaceutyczna, dawka, EAN</t>
  </si>
  <si>
    <t>UWAGI</t>
  </si>
  <si>
    <t>2) W przypadku doustnych postaci leku przy wyborze oferty preferowane będą leki pakowane w blistry.</t>
  </si>
  <si>
    <t xml:space="preserve">3) Zamawiający dopuszcza zaoferowanie produktów, których postać farmaceutyczna różni się od podanych pod warunkiem zachowania równoważności terapeutycznej oferowanych produktów (tzn. można zaoferować kapsułki zamiast tabletek, fiolki zamiast ampułek itp.). </t>
  </si>
  <si>
    <t>Jednostka</t>
  </si>
  <si>
    <t>Załącznik nr 2 do Umowy</t>
  </si>
  <si>
    <t>Formularz asortymentowo-cenowy</t>
  </si>
  <si>
    <t>Załącznik nr 2 do SWZ</t>
  </si>
  <si>
    <t>opak.</t>
  </si>
  <si>
    <t>Szczegółowy opis przedmiotu zamówienia</t>
  </si>
  <si>
    <t>Nazwa produktu, postać, dawka</t>
  </si>
  <si>
    <t>tabl.</t>
  </si>
  <si>
    <t>amp.</t>
  </si>
  <si>
    <t>but.</t>
  </si>
  <si>
    <t>fiol.</t>
  </si>
  <si>
    <t>kaps.</t>
  </si>
  <si>
    <t>ml</t>
  </si>
  <si>
    <t>fiol. + rozp.</t>
  </si>
  <si>
    <t>czop.</t>
  </si>
  <si>
    <t>sasz.</t>
  </si>
  <si>
    <t>amp.-strz.</t>
  </si>
  <si>
    <t>op.</t>
  </si>
  <si>
    <t>glob.</t>
  </si>
  <si>
    <t>g</t>
  </si>
  <si>
    <t>1) W celu obliczenia ilości i wartości leku, jakie należy zaoferować, Wykonawca wpisuje 'ilość jednostek w 1 opakowaniu handlowym (kolumna F)' i podaje 'cenę jednostkową za 1 opakowanie handlowe (kolumna H)'. Ewentualne zaokrąglenia (wymaga się zaoferowania pełnych opakowań handlowych) program wykona w górę.</t>
  </si>
  <si>
    <t>szt.</t>
  </si>
  <si>
    <t>daw.</t>
  </si>
  <si>
    <t>wlew.</t>
  </si>
  <si>
    <t>kg</t>
  </si>
  <si>
    <t>wkł.</t>
  </si>
  <si>
    <t>amp./but.</t>
  </si>
  <si>
    <t>Pakiet nr 2</t>
  </si>
  <si>
    <t>Pakiet nr 3</t>
  </si>
  <si>
    <t>Pakiet nr 4</t>
  </si>
  <si>
    <t>Pakiet nr 5</t>
  </si>
  <si>
    <t>Pakiet nr 6</t>
  </si>
  <si>
    <t>Pakiet nr 7</t>
  </si>
  <si>
    <t>Pakiet nr 8</t>
  </si>
  <si>
    <t>Pakiet nr 9</t>
  </si>
  <si>
    <t>Pakiet nr 10</t>
  </si>
  <si>
    <t>Pakiet nr 11</t>
  </si>
  <si>
    <t>Pakiet nr 12</t>
  </si>
  <si>
    <t>Pakiet nr 13</t>
  </si>
  <si>
    <t>Strzykawka trzyczęściowa, enteralna ENFit, 60 ml, z końcówką niecentryczną, sterylna, pakowana indywidualnie</t>
  </si>
  <si>
    <t>1 szt.</t>
  </si>
  <si>
    <t>1 zest.</t>
  </si>
  <si>
    <t>Zgłębnik do przezskórnej gastrostomii endoskopowej (PEG), zakładany techniką „pull” pod kontrolą endoskopii, kontrastujący w promieniach RTG, wolny od DEHP, przezroczysty, poliuretanowy, z silikonową płytką zewnętrzną do mocowania zgłębnika do powłok brzusznych i zabezpieczającą go przed zagięciem, z zaciskiem zabezpieczający utrzymanie odpowiedniej pozycji zgłębnika, rozm. 18 CH, dł. 40 cm, sterylny, pakowany indywidualnie</t>
  </si>
  <si>
    <t>Zgłębnik gastrostomijny do założenia w czasie operacji lub może być zamiennikiem PEG, z miękkiego, przezroczystego silikonu, z nadrukowaną centymetrową podziałką, nie wymagający do założenia endoskopu, kontrastujący w promieniach RTG, wolny do DEHP, z silikonową płytką zewnętrzną do mocowania zgłębnika do powłok brzusznych i silikonowym wewnętrznym balonem mocującym oraz zaciskiem do regulacji przepływu zabezpieczający przed cofaniem się diety, rozm. 20 CH, dł. 23 cm, sterylny, pakowany indywidualnie</t>
  </si>
  <si>
    <t>Zgłębnik do żywienia dożołądkowego lub dojelitowego, z miękkiego, przezroczystego poliuretanu z podziałką centymetrową, 3 linie kontrastujący w promieniach RTG, z prowadnicą, wymieniany co 6 tygodni, wolny od DEHP, rozm. 12 CH, dł. 110 cm, sterylny, pakowany indywidualnie</t>
  </si>
  <si>
    <t>Zgłębnik nosowo – żołądkowy do żywienia dożołądkowego lub dojelitowego z dodatkowym portem do odbarczania, z miękkiego, przezroczystego poliuretanu z podziałką centymetrową, kontrastujący w promieniach RTG, z trójskrętną silikonowaną prowadnicą z końcówką kulową, wymieniany co 6 tygodni, wolny od DEHP, rozm. 14 CH, dł. 110 cm, sterylny, pakowany indywidualnie</t>
  </si>
  <si>
    <t>butelka 500 ml</t>
  </si>
  <si>
    <t>butelka 1 litr</t>
  </si>
  <si>
    <t>Albumina ludzka, roztw. do wlewów, 20 g/100 ml</t>
  </si>
  <si>
    <t>Amikacyna, roztw. do wlewów, 250 mg/100 ml</t>
  </si>
  <si>
    <t>Amikacyna, roztw. do wlewów, 500 mg/100 ml</t>
  </si>
  <si>
    <t>Amikacyna, roztw. do wlewów, 1000 mg/100 ml</t>
  </si>
  <si>
    <t>Ampicylina, prosz. do sporz. roztw. do wstrz., 500 mg</t>
  </si>
  <si>
    <t>Ampicylina, prosz. do sporz. roztw. do wstrz., 1000 mg</t>
  </si>
  <si>
    <t>Ampicylina, prosz. do sporz. roztw. do wstrz., 2000 mg</t>
  </si>
  <si>
    <t>Bupiwakaina roztw. hiperbaryczny, roztw. do wstrz., 20 mg/4 ml</t>
  </si>
  <si>
    <t>Cefepim, prosz. do sporz. roztw. do wstrz., 2000 mg</t>
  </si>
  <si>
    <t>Ceftazydym, prosz. do sporz. roztw. do wstrz., 1000 mg</t>
  </si>
  <si>
    <t>Ceftriakson, prosz. do sporz. roztw. do wstrz., 2000 mg</t>
  </si>
  <si>
    <t>Ceftriakson, prosz. do sporz. roztw. do wstrz., 1000 mg</t>
  </si>
  <si>
    <t>Cefuroksym, proszek do sporządzania roztworu do wstrzykiwań, 1500 mg</t>
  </si>
  <si>
    <t>Cefuroksym, proszek do sporządzania roztworu lub zawiesiny do wstrzykiwań, 750 mg</t>
  </si>
  <si>
    <t>Chlorek potasu 0,3% + Chlorek sodu 0,9%, roztw. do wlewów, (1,5 + 4,5) g/500 ml</t>
  </si>
  <si>
    <t>butelka 500 ml plastikowa z dwoma portami</t>
  </si>
  <si>
    <t>Chlorek potasu 0,3% + Glukoza 5%, roztw. do wlewów, (1,5 + 25) g/500 ml</t>
  </si>
  <si>
    <t>Chlorek potasu 15%, konc. do sporz. roztw. do wlewów, 1500 mg/10 ml</t>
  </si>
  <si>
    <t>Chlorek sodu 0,9%, roztw. jałowy do przepłukiw., 4,5 g/500 ml</t>
  </si>
  <si>
    <t>butelka 500 zakręcana</t>
  </si>
  <si>
    <t>Chlorek sodu 0,9%, roztw. do wlewów, 9 g/1000 ml</t>
  </si>
  <si>
    <t>butelka 1 L plastikowa z dwoma portami</t>
  </si>
  <si>
    <t>Chlorek sodu 0,9%, roztw. do wlewów, 4,5 g/500 ml</t>
  </si>
  <si>
    <t>Chlorek sodu 0,9%, roztw. do wlewów, 2,25 g/250 ml</t>
  </si>
  <si>
    <t>butelka 250 ml plastikowa z dwoma portami</t>
  </si>
  <si>
    <t>Chlorek sodu 0,9%, roztw. do wlewów, 0,9 g/100 ml</t>
  </si>
  <si>
    <t>butelka 100 ml plastikowa z dwoma portami</t>
  </si>
  <si>
    <t>Chlorek sodu 0,9%, roztw. do wstrz., 90 mg/10 ml</t>
  </si>
  <si>
    <t>Ciprofloksacyna, roztw. do wlewów, 400 mg/200 ml</t>
  </si>
  <si>
    <t>Ciprofloksacyna, roztw. do wlewów, 200 mg/100 ml</t>
  </si>
  <si>
    <t>Flukonazol, roztw. do wlewów, 200 mg/100 ml</t>
  </si>
  <si>
    <t>Flumazenil, roztw. do wstrz., 0,5 mg/5 ml</t>
  </si>
  <si>
    <t>Furosemid, roztw. do wstrz., 20 mg/2 ml</t>
  </si>
  <si>
    <t>Glukoza 10%, roztw. do wlewów, 50 g/500 ml</t>
  </si>
  <si>
    <t>Glukoza 20%, roztw. do wstrz., 2 g/10 ml</t>
  </si>
  <si>
    <t>Glukoza 40%, roztw. do wstrz., 4 g/10 ml</t>
  </si>
  <si>
    <t>Glukoza 5%, roztw. do wlewów, 12,5 g/250 ml</t>
  </si>
  <si>
    <t>Glukoza 5%, roztw. do wlewów, 25 g/500 ml</t>
  </si>
  <si>
    <t>Glukoza 5%, roztw. do wlewów, 50 g/1000 ml</t>
  </si>
  <si>
    <t>Glukoza 5%, roztw. do wlewów, 5 g/100 ml</t>
  </si>
  <si>
    <t>Glukoza 5% + Chlorek sodu 0,9% 2:1, roztw. do wlewów, (16,65 + 1,5) g/500 ml</t>
  </si>
  <si>
    <t>Glukoza 5% + Chlorek sodu 0,9% 2:1, roztw. do wlewów, (8,325 + 0,75) g/250 ml</t>
  </si>
  <si>
    <t>Imipenem + Cilastatyna, prosz. do sporz. roztw. do wlewów, (500 + 500) mg</t>
  </si>
  <si>
    <t>Klarytromycyna, prosz. do sporz. roztw. do wlewów, 500 mg</t>
  </si>
  <si>
    <t>Klindamycyna, roztw. do wstrz., 600 mg/4 ml</t>
  </si>
  <si>
    <t>Klindamycyna, roztw. do wstrz., 300 mg/2 ml</t>
  </si>
  <si>
    <t>Lignokaina, roztw. do wstrz., 400 mg/20 ml</t>
  </si>
  <si>
    <t>Lignokaina, roztw. do wstrz., 200 mg/20 ml</t>
  </si>
  <si>
    <t>Lignokaina, roztw. do wstrz., 100 mg/5 ml</t>
  </si>
  <si>
    <t>Mannitol, roztw. do wlewów, 15 g/100 ml</t>
  </si>
  <si>
    <t>wor.</t>
  </si>
  <si>
    <t>Meropenem, proszek do sporządzania roztworu do wstrzykiwań lub infuzji, 500 mg</t>
  </si>
  <si>
    <t>Meropenem, proszek do sporządzania roztworu do wstrzykiwań lub infuzji, 1000 mg</t>
  </si>
  <si>
    <t>Metamizol, roztw. do wstrz., 2,5 g/5 ml</t>
  </si>
  <si>
    <t>Metamizol, roztw. do wstrz., 1 g/2 ml</t>
  </si>
  <si>
    <t>Noradrenalina (lek przechowywany w temperaturze pokojowej), roztw. do wlewów, 4 mg/4 ml</t>
  </si>
  <si>
    <t>Ondansetron, roztw. do wstrz., 4 mg/2 ml</t>
  </si>
  <si>
    <t>Paracetamol, roztw. do wlewów, 500 mg/50 ml</t>
  </si>
  <si>
    <t>Paracetamol, roztw. do wlewów, 1000 mg/100 ml</t>
  </si>
  <si>
    <t>Pierwiastki śladowe, konc. do sporz. roztw. do wlewów, -</t>
  </si>
  <si>
    <t>Płyn pediatryczny wyrównawczy, roztw. do wlewów, 250 ml</t>
  </si>
  <si>
    <t>Płyn wieloelektrolitowy, roztwór do inf., -</t>
  </si>
  <si>
    <t>Preparat do żywienia pozajelitowego, kompletny, w workach trójkomorowych, do żyły centralnej, emulsja do wlewów, 1400 kcal</t>
  </si>
  <si>
    <t>Preparat do żywienia pozajelitowego, kompletny, w workach trójkomorowych, do żyły centralnej, emulsja do wlewów, 1900 kcal</t>
  </si>
  <si>
    <t>Preparat do żywienia pozajelitowego, kompletny, w workach trójkomorowych, do żyły centralnej i obwodowej, emulsja do wlewów, 1000 kcal</t>
  </si>
  <si>
    <t>Propofol (emulsja typy O/W z olejem sojowym oczyszczonym), emulsja do wstrzykiwań lub infuzji, 200 mg/20 ml</t>
  </si>
  <si>
    <t>Rokuronium bromek, roztw. do wstrz., 100 mg/10 ml</t>
  </si>
  <si>
    <t>Rokuronium bromek, roztw. do wstrz., 50 mg/5 ml</t>
  </si>
  <si>
    <t>Roztwór Ringera, roztw. do wlewów, -</t>
  </si>
  <si>
    <t>Roztwór Ringera z mleczanami, roztw. do wlewów, -</t>
  </si>
  <si>
    <t>Sugammadex, roztw. do wstrz., 200 mg/2 ml</t>
  </si>
  <si>
    <t>Witaminy rozp. w tłuszczach, dla dorosłych, konc. do sporz. emulsji do wlewów,</t>
  </si>
  <si>
    <t>Witaminy rozp. w wodzie, prosz. do sporz. roztw. do wstrz., -</t>
  </si>
  <si>
    <t>Woda do przepłukiwania, jałowa, w butelkach zakręcanych, -, 0,5 L</t>
  </si>
  <si>
    <t>Woda do przepłukiwania, jałowa, w butelkach zakręcanych, -, 1 L</t>
  </si>
  <si>
    <t>Woda do wstrzyknięć, rozp. do leków, 250 ml</t>
  </si>
  <si>
    <t>Woda do wstrzyknięć, rozp. do leków, 500 ml</t>
  </si>
  <si>
    <t>Zestaw do podaży przez pompę diety do żywnienia pozajelitowego, jednorazowy, sterylny, pakowany indywidualnie, zalecany przez producenta oferowanej pompy</t>
  </si>
  <si>
    <t>Żelatyna, roztw. do wlewów, 4%</t>
  </si>
  <si>
    <t>……………………………………………………</t>
  </si>
  <si>
    <t>(data; kwalifikowany podpis elektroniczny)</t>
  </si>
  <si>
    <t>4) Zamawiający wymaga bezpłatnego użyczenia, na czas trwania umowy, 3 sztuk pomp do podawania preparatów do żywienia pozajelitowego, parametry pompy poniżej.</t>
  </si>
  <si>
    <t>Pompa do żywienia pozajelitowego dla dzieci i dorosłych, spełniające poniższe wymagania:</t>
  </si>
  <si>
    <t>• wyświetlacz parametrów</t>
  </si>
  <si>
    <t>• przyciski funkcyjne do ustawiania parametrów z możliwością ich blokady</t>
  </si>
  <si>
    <t>• szybkość wlewu regulowana w zakresie 1 – 600 mL/godz.</t>
  </si>
  <si>
    <t>• objętość wlewu regulowana w zakresie do co najmiej 9 litrów z dokładnością wlewu ±5%</t>
  </si>
  <si>
    <t>• system alarmów akustycznych i wizualnych zgodnych z normą 60601-1-8EN/IEC</t>
  </si>
  <si>
    <t>• historia wlewów – do 250 podań</t>
  </si>
  <si>
    <t>• historia alarmów z możliwością przeglądania ostatnich 250 zdarzeń</t>
  </si>
  <si>
    <t>• automatyczne napełnianie zestawów do podaży</t>
  </si>
  <si>
    <t>• ochrona przed wilgocią IP 53</t>
  </si>
  <si>
    <t>• wskaźnik zabezpieczenia przed ciałami stałymi większymi od 2,5 mm</t>
  </si>
  <si>
    <t>• zasilanie sieciowe oraz akumulatorowe wystarczające na co najmniej 14 godzin pracy przy przepływie 600 mL/godz.</t>
  </si>
  <si>
    <t>Acenokumarol, tabletki, 4 mg</t>
  </si>
  <si>
    <t>Acetazolamid, tabletki, 250 mg</t>
  </si>
  <si>
    <t>Acyklowir, tabletki, 800 mg</t>
  </si>
  <si>
    <t>Acyklowir, tabletki, 400 mg</t>
  </si>
  <si>
    <t>Adrenalina (lek przechowywany w temperaturze pokojowej), roztw. do wstrz., 1 mg/1 ml</t>
  </si>
  <si>
    <t>Adrenalina, roztwór do wstrzykiwań, 0,3 mg/0,3 ml</t>
  </si>
  <si>
    <t>Amikacyna, krople do oczu, 3 mg/ml</t>
  </si>
  <si>
    <t>Amilorid + Hydrochlorotiazyd, tabletki, (5 + 50) mg</t>
  </si>
  <si>
    <t>Amiodaron, tabl., 200 mg</t>
  </si>
  <si>
    <t>Antazolina, roztw. do wstrz., 100 mg/2 ml</t>
  </si>
  <si>
    <t>Atropina, roztw. do wstrz., 1 mg/1 ml</t>
  </si>
  <si>
    <t>Atropina, roztw. do wstrz., 0,5 mg/1 ml</t>
  </si>
  <si>
    <t>Baklofen, tabl., 10 mg</t>
  </si>
  <si>
    <t>Baklofen, tabl., 25 mg</t>
  </si>
  <si>
    <t>Betahistyna, tabletki, 24 mg</t>
  </si>
  <si>
    <t>Cefotaksym, prosz. do sporz. roztw. do wstrz., 1000 mg</t>
  </si>
  <si>
    <t>Cefuroksym, tabletki powlekane, 500 mg</t>
  </si>
  <si>
    <t>Cefuroksym, proszek do sporządzania roztworu lub zawiesiny do wstrzykiwań, 250 mg</t>
  </si>
  <si>
    <t>Cefuroksym, proszek do sporządzania roztworu lub zawiesiny do wstrzykiwań, 500 mg</t>
  </si>
  <si>
    <t>Cetyryzyna, tabl., 10 mg</t>
  </si>
  <si>
    <t>Cetyryzyna, krople doustne, 10 mg/ml</t>
  </si>
  <si>
    <t>Chlorek sodu 10%, konc. do sporz. roztw. do wlewów, 1000 mg/10 ml</t>
  </si>
  <si>
    <t>Chlorek wapnia sześciowodny, roztw. do wstrz., 670 mg/10 ml</t>
  </si>
  <si>
    <t>Ciprofloksacyna, tabl., 250 mg</t>
  </si>
  <si>
    <t>Ciprofloksacyna, tabl., 500 mg</t>
  </si>
  <si>
    <t>Cyjanokobalamina, roztw. do wstrz., 1 mg/2 ml</t>
  </si>
  <si>
    <t>Deksametazonu sodu fosforan, roztw. do wstrz., 4 mg/1 ml</t>
  </si>
  <si>
    <t>Deksametazonu sodu fosforan, roztw. do wstrz., 8 mg/2 ml</t>
  </si>
  <si>
    <t>Diazepam, roztw. do wlew. doodbytn., 5 mg/2,5 ml</t>
  </si>
  <si>
    <t>Diazepam, roztw. do wstrz., 10 mg/2 ml</t>
  </si>
  <si>
    <t>Digoksyna, tabl., 0,1 mg</t>
  </si>
  <si>
    <t>Digoksyna, tabl., 0,25 mg</t>
  </si>
  <si>
    <t>Digoksyna, roztw. do wstrz., 0,5 mg/2 ml</t>
  </si>
  <si>
    <t>Dopamina, roztw. do wlewów, 50 mg/5 ml</t>
  </si>
  <si>
    <t>Dopamina, roztw. do wlewów, 200 mg/5 ml</t>
  </si>
  <si>
    <t>Drotaweryna, tabl., 40 mg</t>
  </si>
  <si>
    <t>Efedryna, roztw. do wstrz., 25 mg/1 ml</t>
  </si>
  <si>
    <t>Enalapril (maleinian), tabletki, 10 mg</t>
  </si>
  <si>
    <t>Enalapril (maleinian), tabletki, 5 mg</t>
  </si>
  <si>
    <t>Enoksaparyna sodu, roztw. do wstrz., 40 mg/0,4 ml</t>
  </si>
  <si>
    <t>Enoksaparyna sodu, roztw. do wstrz., 60 mg/0,6 ml</t>
  </si>
  <si>
    <t>Enoksaparyna sodu, roztw. do wstrz., 20 mg/0,3 ml</t>
  </si>
  <si>
    <t>Enoksaparyna sodu, roztw. do wstrz., 100 mg/1 ml</t>
  </si>
  <si>
    <t>Enoksaparyna sodu, roztw. do wstrz., 80 mg/0,8 ml</t>
  </si>
  <si>
    <t>Eplerenon, tabletki powlekane, 50 mg</t>
  </si>
  <si>
    <t>Eplerenon, tabletki powlekane, 25 mg</t>
  </si>
  <si>
    <t>Fentanyl, roztw. do wstrz., 0,1 mg/2 ml</t>
  </si>
  <si>
    <t>Fitomenadion, roztw. do wstrz., 10 mg/1 ml</t>
  </si>
  <si>
    <t>Fitomenadion, tabl., 10 mg</t>
  </si>
  <si>
    <t>Fludrokortyzon + Gramicydyna + Neomycyna, zaw. do oczu i uszu, (2500 j.m. + 25 j.m. + 1 mg)/1 ml</t>
  </si>
  <si>
    <t>Flukonazol, kapsułki, 100 mg</t>
  </si>
  <si>
    <t>Formoterol, prosz. do inhal. w kaps., 12 mcg</t>
  </si>
  <si>
    <t>Fosfomycyna, proszek do sporządzania roztworu do infuzji, 40 mg/ml (butelka 2 g)</t>
  </si>
  <si>
    <t>Fosfomycyna, proszek do sporządzania roztworu do infuzji, 40 mg/ml (butelka 4 g)</t>
  </si>
  <si>
    <t>Furosemid, tabletki, 40 mg</t>
  </si>
  <si>
    <t>Gentamycyna, roztwór do wstrzykiwań, 80 mg/2 ml</t>
  </si>
  <si>
    <t>Glimepiryd, tabl., 1 mg</t>
  </si>
  <si>
    <t>Glimepiryd, tabl., 2 mg</t>
  </si>
  <si>
    <t>Glimepiryd, tabl., 4 mg</t>
  </si>
  <si>
    <t>Glimepiryd, tabl., 3 mg</t>
  </si>
  <si>
    <t>Haloperidol, tabl., 1 mg</t>
  </si>
  <si>
    <t>Haloperidol, roztw. do wstrz., 50 mg/1 ml</t>
  </si>
  <si>
    <t>Haloperidol, roztw. do wstrz., 5 mg/1 ml</t>
  </si>
  <si>
    <t>Haloperidol, tabl., 5 mg</t>
  </si>
  <si>
    <t>Haloperidol, krople doustne, 2 mg/ml</t>
  </si>
  <si>
    <t>Heparyna niefrakcjonowana, roztw. do wstrz., 25000 j.m./5 ml</t>
  </si>
  <si>
    <t>Hydrochlorotiazyd, tabl., 12,5 mg</t>
  </si>
  <si>
    <t>Hydrochlorotiazyd, tabl., 25 mg</t>
  </si>
  <si>
    <t>Hydrokortyzon, prosz. do sporz. roztw. do wstrz., 100 mg</t>
  </si>
  <si>
    <t>Hydroksyzyna, roztw. do wstrz., 100 mg/2 ml</t>
  </si>
  <si>
    <t>Indapamid, tabletki powlekane, 2,5 mg</t>
  </si>
  <si>
    <t>Karbamazepina, tabletki, 200 mg</t>
  </si>
  <si>
    <t>Karwedilol, tabletki powlekane, 12,5 mg</t>
  </si>
  <si>
    <t>Karwedilol, tabletki powlekane, 25 mg</t>
  </si>
  <si>
    <t>Karwedilol, tabletki powlekane, 6,25 mg</t>
  </si>
  <si>
    <t>Klemastyna, roztw. do wstrz., 2 mg/2 ml</t>
  </si>
  <si>
    <t>Kwas acetylosalicylowy, tabl., 300 mg</t>
  </si>
  <si>
    <t>Kwas acetylosalicylowy, tabl. dojelit., 75 mg</t>
  </si>
  <si>
    <t>Kwas acetylosalicylowy, tabl. dojelit., 150 mg</t>
  </si>
  <si>
    <t>Kwas askorbinowy, roztw. do wstrz., 500 mg/5 ml</t>
  </si>
  <si>
    <t>Lignokaina, roztw. do wstrz., 40 mg/2 ml</t>
  </si>
  <si>
    <t>Lignokaina, roztw. do wstrz., 20 mg/2 ml</t>
  </si>
  <si>
    <t>Loperamid, tabletki, 2 mg</t>
  </si>
  <si>
    <t>Lorazepam, tabl., 2,5 mg</t>
  </si>
  <si>
    <t>Lorazepam, tabl., 1 mg</t>
  </si>
  <si>
    <t>Lorazepam, roztw. do wstrz., 4 mg/ml</t>
  </si>
  <si>
    <t>Metamizol, tabletki, 500 mg</t>
  </si>
  <si>
    <t>Metamizol, krople doustne, 500 mg/ml</t>
  </si>
  <si>
    <t>ml, w butelkach do 20 ml</t>
  </si>
  <si>
    <t>Metformina, tabletki powlekane, 1000 mg</t>
  </si>
  <si>
    <t>Metformina, tabletki powlekane, 850 mg</t>
  </si>
  <si>
    <t>Metformina, tabletki powlekane, 500 mg</t>
  </si>
  <si>
    <t>Metoklopramid, tabletki, 10 mg</t>
  </si>
  <si>
    <t>Metoklopramid, roztw. do wstrz., 10 mg/2 ml</t>
  </si>
  <si>
    <t>Metoprolol (bursztynian), tabletki o przedłużonym uwalnianiu, 25 mg</t>
  </si>
  <si>
    <t>Metoprolol (bursztynian), tabletki o przedłużonym uwalnianiu, 100 mg</t>
  </si>
  <si>
    <t>Metoprolol (bursztynian), tabletki o przedłużonym uwalnianiu, 50 mg</t>
  </si>
  <si>
    <t>Metoprolol (winian), roztwór do wstrzykiwań, 5 mg/5 ml</t>
  </si>
  <si>
    <t>Metoprolol (winian), tabletki, 100 mg</t>
  </si>
  <si>
    <t>Metoprolol (winian), tabletki, 50 mg</t>
  </si>
  <si>
    <t>Metronidazol, roztw. do wlewów, 500 mg/100 ml</t>
  </si>
  <si>
    <t>Metronidazol, tabl., 250 mg</t>
  </si>
  <si>
    <t>Metronidazol, tabl. dopochw., 500 mg</t>
  </si>
  <si>
    <t>Midazolam, roztw. do wstrz., 5 mg/1 ml</t>
  </si>
  <si>
    <t>Midazolam, roztw. do wstrz., 50 mg/10 ml</t>
  </si>
  <si>
    <t>Midazolam, roztw. do wstrz., 5 mg/5 ml</t>
  </si>
  <si>
    <t>Molsydomina, tabletki, 4 mg</t>
  </si>
  <si>
    <t>Molsydomina, tabletki, 2 mg</t>
  </si>
  <si>
    <t>Morfina (siarczan), roztw. do wstrz., 20 mg/1 ml</t>
  </si>
  <si>
    <t>Morfina (siarczan), roztw. do wstrz., 10 mg/1 ml</t>
  </si>
  <si>
    <t>Nalokson, roztw. do wstrz., 0,4 mg/1 ml</t>
  </si>
  <si>
    <t>Nebiwolol, tabletki, 5 mg</t>
  </si>
  <si>
    <t>Olanzapina, tabletki ulegające rozpadowi w jamie ustnej, 20 mg</t>
  </si>
  <si>
    <t>Olanzapina, tabletki ulegające rozpadowi w jamie ustnej, 5 mg</t>
  </si>
  <si>
    <t>Olanzapina, tabletki ulegające rozpadowi w jamie ustnej, 15 mg</t>
  </si>
  <si>
    <t>Opipramol, tabl., 50 mg</t>
  </si>
  <si>
    <t>Papaweryna, roztw. do wstrz., 40 mg/2 ml</t>
  </si>
  <si>
    <t>Pentoksyfilina, tabl. o przedł. uwaln., 400 mg</t>
  </si>
  <si>
    <t>Piracetam, roztw. do wlewów, 12 g/60 ml</t>
  </si>
  <si>
    <t>Piracetam, tabl., 1200 mg</t>
  </si>
  <si>
    <t>Propafenon, tabletki powlekane, 150 mg</t>
  </si>
  <si>
    <t>Propranolol, tabletki powlekane, 40 mg</t>
  </si>
  <si>
    <t>Propranolol, tabletki powlekane, 10 mg</t>
  </si>
  <si>
    <t>Pyrantel, tabletki, 250 mg</t>
  </si>
  <si>
    <t>Salbutamol, roztw. do wstrz., 0,5 mg/1 ml</t>
  </si>
  <si>
    <t>Sertralina, tabletki powlekane, 50 mg</t>
  </si>
  <si>
    <t>Sertralina, tabletki powlekane, 100 mg</t>
  </si>
  <si>
    <t>Siarczan magnezu, konc. do sporz. roztw. do wlewów, 2 g/10 ml</t>
  </si>
  <si>
    <t>Simwastatyna, tabletki powlekane, 20 mg</t>
  </si>
  <si>
    <t>Simwastatyna, tabletki powlekane, 40 mg</t>
  </si>
  <si>
    <t>Sulfametoksazol + Trimetoprim, konc. do sporz. roztw. do wlewów, (400 + 80) mg/5 ml</t>
  </si>
  <si>
    <t>Telmisartan, tabl., 80 mg</t>
  </si>
  <si>
    <t>Telmisartan, tabl., 40 mg</t>
  </si>
  <si>
    <t>Teofilina, roztw. do wstrz. i wlewów, 200 mg/10 ml LUB 300 mg/250 ml</t>
  </si>
  <si>
    <t>Teofilina, tabl. o przedł. uwaln., 300 mg</t>
  </si>
  <si>
    <t>Tramadol, roztw. do wstrz., 100 mg/2 ml</t>
  </si>
  <si>
    <t>Tramadol, krople doustne, 100 mg/1 ml</t>
  </si>
  <si>
    <t>Tramadol, kapsułki, 50 mg</t>
  </si>
  <si>
    <t>Tramadol, roztw. do wstrz., 50 mg/1 ml</t>
  </si>
  <si>
    <t>Tramadol, tabl. o przedł. uwaln., 100 mg</t>
  </si>
  <si>
    <t>Tramadol + Paracetamol, tabl., (37,5 + 325) mg</t>
  </si>
  <si>
    <t>Tramadol + Paracetamol, tabl., (75 + 650) mg</t>
  </si>
  <si>
    <t>Urapidil, roztw. do wstrz., 25 mg/5 ml</t>
  </si>
  <si>
    <t>Walsartan, tabl., 80 mg</t>
  </si>
  <si>
    <t>Walsartan, tabl., 160 mg</t>
  </si>
  <si>
    <t>Werapamil, tabletki powlekane, 80 mg</t>
  </si>
  <si>
    <t>Werapamil, tabletki powlekane, 40 mg</t>
  </si>
  <si>
    <t>Woda do wstrzyknięć, rozp. do leków, 10 ml</t>
  </si>
  <si>
    <t>Wodorowęglan sodu, roztw. do wstrz., 1,68 g/20 ml</t>
  </si>
  <si>
    <t>Zolpidem, tabl., 10 mg</t>
  </si>
  <si>
    <t>Postać</t>
  </si>
  <si>
    <t>Dieta beztłuszczowa do podaży doustnej, zawartość w 100 ml: kaloryczność 150 kcal, białko (z serwatki) 4 g dającego 11% energii, węglowodany (jako wolno wchłaniane maltodekstryny i sacharozy) 33,5 g, niska zawartość sodu i fosforanów, bezresztkowa, bezglutenowa, klinicznie wolna od laktozy, osmolarność 750 mOsmol/L, różne smaki</t>
  </si>
  <si>
    <t>emulsja doustna</t>
  </si>
  <si>
    <t>Dieta do podaży doustnej noramlizująca glikemię, zawartość w 100 ml: kaloryczność 104 kcal, białko 4,9 g dające 19% energii, błonnik pokarmowy (6 rodzajów) 2 g w tym rozpuszczalny 1,7 g, zwiększona zawartość wit. C, E, karotenoidów i selenu a obniżona wit. B, węglowodany 11,7 g, bezglutenowa, osmolarność 365 mOsmol/l, różne smaki</t>
  </si>
  <si>
    <t>Dieta do podaży przez zgłębnik normalizująca glikemię, kaloryczność 1,5 kcal/ml, zawartość w 100 ml: białka 7,7 g, tłuszczów 7,7 g (w tym nasycone 0,8 g, jednonienasycone 4,6 g, DHE – 20 mg, EPE – 29,9 mg), węglowodanów 11,7 g (w tym cukrów 4,5 g), błonnika 1,5 g, karotenoidy 0,3 mg, klinicznie wolna do laktozy, % enerdii z: białka – 21, węglowodanów – 31, tłuszczu – 46, błonnika – 2, osmolarność 395 mOsmol/L</t>
  </si>
  <si>
    <t>emulsja do podaży przez zgłębnik</t>
  </si>
  <si>
    <t>Dieta do podaży przez zgłębnik, bezresztkowa, kaloryczność 1 kcal/ml, zawartość białka (35% serwatkowego, 25% kazeinowego, 20% sojowego, 20% grochu) min. 4 g/100 ml dającego 16% energii, tłuszczów (jako wielonienasyconych tłuszczów omega-6/-3 w proporcji 2,87) min. 33,5 mg/100 ml dających 35% energii, węglowodanów 12,3 g/100 ml dających 49% energii, klinicznie wolna do laktozy, osmolarność 255 mOsmol/L</t>
  </si>
  <si>
    <t>Dieta do podaży przez zgłębnik, bezresztkowa, kaloryczność 1,25 kcal/ml, zawartość w 100 ml: białka (z kazeiny, serwatką, soją i grochem) min. 6,3 g, glutaminy 1,28 g, tłuszczów (EPA, DHA, MCT) 4,9 g, węglowodanów 14,2 g, % energii z: białka – 20, tłuszczów – 35, węglowodanów – 45, klinicznie wolna do laktozy, osmolarność 275 mOsmol/L</t>
  </si>
  <si>
    <t>Dieta do podaży przez zgłębnik, bezresztkowa, kaloryczność 1,5 kcal/ml, zawartość białka (35% serwatkowego, 25% kazeinowego, 20% sojowego, 20% grochu) min. 6 g, tłuszczów (jako wielonienasyconych tłuszczów omega-6/-3 w proporcji 2,87) min. 34 mg, węglowodanów 18,3 g, % energii z: białka – 16, tłuszczów – 35, węglowodanów – 49, klinicznie wolna do laktozy, osmolarność 360 mOsmol/L</t>
  </si>
  <si>
    <t>Dieta kompletna do podaży doustnej, zawartość w 100 ml: kaloryczność 240 kcal, białko 9,6 g, bezresztkowa, bezglutenowa, osmolarność 790 mOsmol/l, różne smaki</t>
  </si>
  <si>
    <t>Dieta kompletna pod względem odżywczym normalizująca glikemię, normokaloryczna (1,03 kcal/ml) zawierająca 6 rodzajów błonnika, klinicznie wolna do laktozy, oparta wyłącznie na białku sojowym, zawierająca 4,3g/ml białka (17% energii), osmolarność 300 mOsm/l</t>
  </si>
  <si>
    <t>Dieta kompletna pod względem odżywczym, dedykowana pacjentom w ciężkim stanie, w stresie metabolicznym , wysokobiałkowa, kaloryczność 1,28 kcal/ml, zawartość w 100 ml: białka 7,5g (kazeina, serwatka , groch, soja), węglowodany 15,4 g (&gt; 92% węglowodanów złożonych), tłuszcze 3,7g, zawierająca 6 naturalnych karotenoidów (0,25 mg/100ml),  bogatoresztkowa 1,5g/ 100ml, klinicznie wolna od laktozy (&lt;0,025g/ 100ml), % energii z: białka – 24, węglowodanów – 48, tłuszczu – 18,5, błonnika - 2, glutaminą 1,56 g/100 ml, osmolarności 270 mOsmol/l</t>
  </si>
  <si>
    <t>Dieta kompletna pod względem odżywczym, normokaloryczna (1,03 kcal/ml) ,wspomagająca leczenie ran i odleżyn , bogatoresztkowa, oparta na białku kazeinowym i sojowym, klinicznie wolna do laktozy, zawartość w 100 ml: min. argininy 0,85 g, glutaminy 0,96 g, % energii z: białka – 20, węglowodanów – 48, tłuszczów – 29, błonnika – 3, osmolarność 315 mOsmol/l</t>
  </si>
  <si>
    <t>Dieta kompletna pod względem odżywczym, wysokobiałkowa, zawartość w 100 ml: białka 10 g (serwatka, kazeina, groch, soja), węglowodany 10,4 g, tłuszcze 4,9 g, hiperkaloryczna (1,26 kcal/ml), bezresztkowa, wolna od laktozy (&lt;0,025g/100ml), % energii z białka – 32, węglowodanów – 33, tłuszczu – 35, o osmolarności 275 mOsmol/l</t>
  </si>
  <si>
    <t>Dieta kompletna polimerowa do podaży doustnej dla pacjentów z chorobą nowotworową, zawartość w 100 ml: kaloryczność 240 kcal, białka (z serwatki i kazeiny) 14,4 g, bezresztkowa, bezglutenowa, osmolarność 570 mOsmol/l, różne smaki</t>
  </si>
  <si>
    <t>Dieta peptydowa, kompletna pod względem odżywczym , normokaloryczna, bezresztkowa, klinicznie wolna od laktozy (0,1 g/ 100ml),peptydowa 4g białka/100 ml z serwatki (mieszanina wolnych aminokwasów i krótkołańcuchowych peptydów), niskotłuszczowa - 1,7 g/100ml (tłuszcz obecny w postaci oleju roślinnego i średniołańcuchowych trójglicerydów - MCT), węglowodany 17,6g/100ml (ponad 82% węglowodanów złożonych) % energii z: białka-16 %, węglowodanów- 69 %, tłuszczów-15 %, o osmolarności 455 mosmol/l, zawierająca 6 naturalnych karotenoidów (0,20mg/100ml),</t>
  </si>
  <si>
    <t>Dieta wspomagająca leczenie odleżyn i ran, kompletna, bezresztkowa, hiperkaloryczna ( 1,24 kcal/ml), bezglutenowa, zawierająca argininę przyspieszającą gojenie ran,  zwiększona zawartość przeciwutleniaczy (wit C i E, karotenoidów, cynku), zawartość w 100 ml: białko 8,8 g, energii białkowej 28%, tłuszcz 3,5 g, węglowodany 14,5 g, 45-46 % energii z węglowodanów, 26 % energii z tłuszczy, osmolarność min. 500 mOsmol/l, różne smaki</t>
  </si>
  <si>
    <t>Preparat wysokobiałkowy do postępowania dietetycznego w stanach hypoproteinemii, dodawany do pokarmów i napojów; zawartość w 100 g produktu: kaloryczność 368 kcal/g, białko 87,2 g, tłuszcz 1,6 g (w tym kwasów nasyconych 1,2 g), węglowodany (jako laktoza) 1,2 g; osmolarność roztworu 10% 25 mOsm/L</t>
  </si>
  <si>
    <t>proszek do sporządzania  zaiesiny doustnej</t>
  </si>
  <si>
    <t>Produkt do szybkiego zagęszczania płynów (napojów i pokarmów) na bazie gumy ksantanowej, gumy guar i maltodekstryn,bez skrobi, bezwonny i neutralny w smaku, po dodaniu do napojów lub pokarmów pozwala zachować ich przejrzystość, odporny na działanie amylazy, dedykowany dla pacjentów z dysfagią, zawartość w 100 g: kaloryczność 290 kcal, węglowodany 58 g, błonnik 28g, bezglutenowy, bez laktozy</t>
  </si>
  <si>
    <t>Smoczek dla niemowląt, kształt spłaszczony z boku, poprawiający komfort karmienia, redukujący dostęp powietrza i zapewniający kontrolę tempa karmienia, trzy otwory w smoczku ułatwiające łączenie mleka ze śliną niemowlęcia, wolny od bisfenolu A i ftalanów, sterylny, pakowany indywidualnie</t>
  </si>
  <si>
    <t>-</t>
  </si>
  <si>
    <t>Zestaw do żywienia dojelitowego do połączenia butelki, kompatybilny z butelkami 500 ml oraz 1000 ml, z plastikowym koszyczkiem do mocowania butelki z dietą, ze zgłębnikiem umożliwiający żywienie pacjenta metodą ciągłego wlewu za pomocą pompy Flocare Infinity, którą posiada Zamawiający, ze złączem i portem medycznym ENFit</t>
  </si>
  <si>
    <t>Zestaw grawitacyjny do żywienia dojelitowego służący do połączenia z dietą, kompatybilny z butelkami 500 ml oraz 1000 ml, z plastikowym koszyczkiem do mocowania butelki z dietą, ze zgłębnikiem umożliwiający żywienie pacjenta metodą ciągłego wlewu metodą grawitajcyjną, ze złączem i portem medycznym ENFit</t>
  </si>
  <si>
    <t>Zestaw do żywienia dojelitowego do połączenia worka, z plastikowym koszyczkiem do mocowania worka 1 litr z dietą, ze zgłębnikiem umożliwiający żywienie pacjenta metodą ciągłego wlewu za pomocą pompy Flocare Infinity, którą posiada Zamawiający, ze złączem i portem medycznym ENFit</t>
  </si>
  <si>
    <t>Zestaw grawitacyjny do żywienia dojelitowego służący do połączenia z dietą, kompatybilny z workami 1 litr, z plastikowym koszyczkiem do mocowania butelki z dietą, ze zgłębnikiem umożliwiający żywienie pacjenta metodą ciągłego wlewu metodą grawitajcyjną, ze złączem i portem medycznym ENFit</t>
  </si>
  <si>
    <t>butelka 200 ml</t>
  </si>
  <si>
    <t>butelka 125 ml</t>
  </si>
  <si>
    <t>puszka 225 g</t>
  </si>
  <si>
    <t>puszka 175 g</t>
  </si>
  <si>
    <t>1) W celu obliczenia ilości i wartości leku, jakie należy zaoferować, Wykonawca wpisuje 'ilość jednostek w 1 opakowaniu handlowym (kolumna G)' i podaje 'cenę jednostkową za 1 opakowanie handlowe (kolumna I)'. Ewentualne zaokrąglenia (wymaga się zaoferowania pełnych opakowań handlowych) program wykona w górę.</t>
  </si>
  <si>
    <t>4) Zamawiający wymaga bezpłtnego użyczenia, na czas trwania umowy, 18 sztuk pomp do podaży diety.</t>
  </si>
  <si>
    <t>Gabapentyna, kapsułki, 100 mg</t>
  </si>
  <si>
    <t>Gabapentyna, kapsułki, 300 mg</t>
  </si>
  <si>
    <t>Gabapentyna, kapsułki, 400 mg</t>
  </si>
  <si>
    <t>Galantamina, roztw. do wstrz., 2,5 mg/1 ml</t>
  </si>
  <si>
    <t>Galantamina, roztw. do wstrz., 5 mg/1 ml</t>
  </si>
  <si>
    <t>Gentamycyna, krople do oczu, 3 mg/ml</t>
  </si>
  <si>
    <t>Gentamycyna, roztw. do wlewów, 80 mg/80 ml</t>
  </si>
  <si>
    <t>Glicerol, czopki, 2 g</t>
  </si>
  <si>
    <t>Glukagon, proszek i rozpuszczalnik do sporządzania roztworu do wstrzykiwań, 1 mg</t>
  </si>
  <si>
    <t>Glukonian żelaza (II), tabletki powlekane, 200 mg (23,2 mg Fe++)</t>
  </si>
  <si>
    <t>Glukoza (w opakowaniach 75 g), proszek do sporządzania roztworu doustnego, -</t>
  </si>
  <si>
    <t>Heparyna, żel, 1000 j.m./g</t>
  </si>
  <si>
    <t>g, w tubach do 50 g</t>
  </si>
  <si>
    <t>Hioscyna (butylobromek), czopki, 10 mg</t>
  </si>
  <si>
    <t>Hioscyna (butylobromek), roztw. do wstrz., 20 mg/1 ml</t>
  </si>
  <si>
    <t>Hydrokortyzon + Natamycyna + Neomycyna MAŚĆ!, maść, (10 mg + 10 mg + 3500 j.m.)/g</t>
  </si>
  <si>
    <t>Hydrokortyzon, krem, 10 mg/g</t>
  </si>
  <si>
    <t>Hydrokortyzon, prosz. do sporz. roztw. do wstrz., 25 mg</t>
  </si>
  <si>
    <t>Hydrokortyzon, tabl., 20 mg</t>
  </si>
  <si>
    <t>Hydroksykarbamid, kapsułki, 500 mg</t>
  </si>
  <si>
    <t>Hydroksyzyna, syrop, 10 mg/5 ml</t>
  </si>
  <si>
    <t>Hydroksyzyna, tabl., 10 mg</t>
  </si>
  <si>
    <t>Hydroksyzyna, tabl., 25 mg</t>
  </si>
  <si>
    <t>Ibuprofen, czopki doodbytnicze, 125 mg</t>
  </si>
  <si>
    <t>Ibuprofen, czopki doodbytnicze, 60 mg</t>
  </si>
  <si>
    <t>Ibuprofen, tabletki LUB kapsułki, 200 mg</t>
  </si>
  <si>
    <t>Ibuprofen, zaw. doustna, 200 mg/5 ml</t>
  </si>
  <si>
    <t>Immunoglobulina ludzka normalna, roztwór do inf., 1 gram immunoglobuliny</t>
  </si>
  <si>
    <t>Indakaterol + Glikopironium, prosz. do inhal. w kaps., (85 + 43) mcg</t>
  </si>
  <si>
    <t>Insulina aspart neutralna + Insulina aspart izofanowa 30:70, zaw. do wstrz., 300 j.m./3 ml</t>
  </si>
  <si>
    <t>Insulina aspart neutralna, zaw. do wstrz., 300 j.m./3 ml</t>
  </si>
  <si>
    <t>Insulina degludec + Insulina aspart, roztw. do wstrz., 300 j.m./3 ml</t>
  </si>
  <si>
    <t>Insulina degludec, roztw. do wstrz., 300 j.m./3 ml</t>
  </si>
  <si>
    <t>Insulina glargine, roztw. do wstrz., 300 j.m./3 ml</t>
  </si>
  <si>
    <t>Insulina izofanowa, zaw. do wstrz., 300 j.m./3 ml</t>
  </si>
  <si>
    <t>Insulina lispro, zaw. do wstrz., 300 j.m./3 ml</t>
  </si>
  <si>
    <t>Insulina neutralna + Insulina izofanowa 30:70, zaw. do wstrz., 300 j.m./3 ml</t>
  </si>
  <si>
    <t>Insulina neutralna + Insulina izofanowa 50:50, zaw. do wstrz., 300 j.m./3 ml</t>
  </si>
  <si>
    <t>Insulina neutralna, zaw. do wstrz., 300 j.m./3 ml</t>
  </si>
  <si>
    <t>Ipratropium bromek + Fenotarol, roztw. do inhal., (0,25 + 0,5) mg/ml</t>
  </si>
  <si>
    <t>Ipratropium bromek, aer. wziewny, 0,02 mg</t>
  </si>
  <si>
    <t>Ipratropium bromek, roztw. do inhal., 0,25 mg/ml</t>
  </si>
  <si>
    <t>Itopryd, tabletki powlekane, 50 mg</t>
  </si>
  <si>
    <t>Jopromid, roztw. do wstrz., 150 g J/500 ml</t>
  </si>
  <si>
    <t>Jopromid, roztw. do wstrz., 30 g J/100 ml</t>
  </si>
  <si>
    <t>Kalcytriol, kapsułki miękkie, 0,25 mcg</t>
  </si>
  <si>
    <t>Kandesartan + Hydrochlorotiazyd, tabl., (16 + 12,5) mg</t>
  </si>
  <si>
    <t>Kandesartan, tabl., 16 mg</t>
  </si>
  <si>
    <t>Kanrenonian potasu, roztwór do wstrzykiwań, 200 mg/10 ml</t>
  </si>
  <si>
    <t>Kaptopril, tabl., 12,5 mg</t>
  </si>
  <si>
    <t>Kaptopril, tabl., 25 mg</t>
  </si>
  <si>
    <t>Karbamazepina, tabletki o przedłużonym uwalnianiu, 200 mg</t>
  </si>
  <si>
    <t>Karbamazepina, tabletki o przedłużonym uwalnianiu, 300 mg</t>
  </si>
  <si>
    <t>Karbamazepina, tabletki o przedłużonym uwalnianiu, 400 mg</t>
  </si>
  <si>
    <t>Kariprazyna, kapsułki twarde, 1,5 mg</t>
  </si>
  <si>
    <t>Kariprazyna, kapsułki twarde, 3 mg</t>
  </si>
  <si>
    <t>Kariprazyna, kapsułki twarde, 4,5 mg</t>
  </si>
  <si>
    <t>Klarytromycyna, granulat do sporządzania zawiesiny doustnej, 125 mg/5 ml</t>
  </si>
  <si>
    <t>Klarytromycyna, granulat do sporządzania zawiesiny doustnej, 250 mg/5 ml</t>
  </si>
  <si>
    <t>Klarytromycyna, tabl., 500 mg</t>
  </si>
  <si>
    <t>Klarytromycyna, tabletki o zmodyfikowanym uwalnianiu, 500 mg</t>
  </si>
  <si>
    <t>Klemastyna, syrop, 1 mg/10 ml</t>
  </si>
  <si>
    <t>Klindamycyna, kapsułki, 75 mg</t>
  </si>
  <si>
    <t>Klindamycyna, tabletki LUB kapsułki, 300 mg</t>
  </si>
  <si>
    <t>Kloksacylina, prosz. do sporz. roztw. do wstrz., 1000 mg</t>
  </si>
  <si>
    <t>Kloksacylina, tabletki powlekane, 500 mg</t>
  </si>
  <si>
    <t>Klomipramina, tabl. o przedł. uwaln., 75 mg</t>
  </si>
  <si>
    <t>Klomipramina, tabletki powlekane, 10 mg</t>
  </si>
  <si>
    <t>Klomipramina, tabletki powlekane, 25 mg</t>
  </si>
  <si>
    <t>Klonazepam, roztw. do wstrz., 1 mg/1 ml</t>
  </si>
  <si>
    <t>Klonazepam, tabl., 0,5 mg</t>
  </si>
  <si>
    <t>Klonazepam, tabl., 2 mg</t>
  </si>
  <si>
    <t>Klonidyna, tabl., 0,075 mg</t>
  </si>
  <si>
    <t>Klopidogrel, tabl., 75 mg</t>
  </si>
  <si>
    <t>Klorazepat dipotasu, tabletki LUB kapsułki, 5 mg</t>
  </si>
  <si>
    <t>Klotrimazol, krem, 10 mg/g</t>
  </si>
  <si>
    <t>g, w tubach do 20 g</t>
  </si>
  <si>
    <t>Klotrimazol, tabl. dopochw., 100 mg</t>
  </si>
  <si>
    <t>Klozapina, tabletki, 100 mg</t>
  </si>
  <si>
    <t>Klozapina, tabletki, 25 mg</t>
  </si>
  <si>
    <t>Kolagenaza, maść, 1,2 j.m./g</t>
  </si>
  <si>
    <t>Kolchicyna, tabletki, 0,5 mg</t>
  </si>
  <si>
    <t>Kolistyna, prosz. do sporz. roztw. do wstrz., 1 mln j.m.</t>
  </si>
  <si>
    <t>Kompleks witamin z grupy B, tabletki drażowane, -</t>
  </si>
  <si>
    <t>Krem antyseptyczny zawierający alkohol benzylowy, benzoesan benzylu, lanolina, tlenek cynku, do stosowania w odleżynach, odpażeniach, otarciach, u niemowląt do ochrony przed odpieluszkowym zapaleniem skóry</t>
  </si>
  <si>
    <t>g (w pojemnikach do 400 g)</t>
  </si>
  <si>
    <t>Krem nawilżający ochronny, zawierający beta-glukan, ksylitol i wyciąg z nasion lnu, do stosowania w łuszczycy, egzemie i atopowym zapaleniu skóry</t>
  </si>
  <si>
    <t>ml (w pojemnikach do 500 ml)</t>
  </si>
  <si>
    <t>Krotamiton, maść, 100 mg/g</t>
  </si>
  <si>
    <t>Krotamiton, roztw., 100 mg/g</t>
  </si>
  <si>
    <t>Kwas acetylosalicylowy, tabletki dojelitowe, 100 mg</t>
  </si>
  <si>
    <t>Kwas askorbinowy + Rutozyd, tabl., (100 + 25) mg</t>
  </si>
  <si>
    <t>Kwas askorbinowy, tabletki powlekane, 200 mg</t>
  </si>
  <si>
    <t>Kwas foliowy, tabl., 15 mg</t>
  </si>
  <si>
    <t>Kwas foliowy, tabl., 5 mg</t>
  </si>
  <si>
    <t>Kwas ursodezoksycholowy, tabletki LUB kapsułki, 250 mg</t>
  </si>
  <si>
    <t>Kwas walproinowy, kapsułki, 150 mg</t>
  </si>
  <si>
    <t>Kwas walproinowy, kapsułki, 300 mg</t>
  </si>
  <si>
    <t>Kwas walproinowy, kapsułki, 500 mg</t>
  </si>
  <si>
    <t>Kwetiapina, tabletki o przedłużonym uwalnianiu, 150 mg</t>
  </si>
  <si>
    <t>Kwetiapina, tabletki o przedłużonym uwalnianiu, 200 mg</t>
  </si>
  <si>
    <t>Kwetiapina, tabletki o przedłużonym uwalnianiu, 400 mg</t>
  </si>
  <si>
    <t>Kwetiapina, tabletki o przedłużonym uwalnianiu, 50 mg</t>
  </si>
  <si>
    <t>Kwetiapina, tabletki powlekane, 100 mg</t>
  </si>
  <si>
    <t>Kwetiapina, tabletki powlekane, 200 mg</t>
  </si>
  <si>
    <t>Kwetiapina, tabletki powlekane, 25 mg</t>
  </si>
  <si>
    <t>Sakubitryl + Walsartan, tabletki powlekane, (24 + 26) mg</t>
  </si>
  <si>
    <t>Sakubitryl + Walsartan, tabletki powlekane, (49 + 51) mg</t>
  </si>
  <si>
    <t>Salbutamol, płyn do inhalacji z nebulizatora, 2,5 mg/2,5 ml</t>
  </si>
  <si>
    <t>Salbutamol, płyn do inhalacji z nebulizatora, 5 mg/2,5 ml</t>
  </si>
  <si>
    <t>Salbutamol, w postaci inhalatora suchego proszku, proszek do inhalacji, 0,2 mg/daw.</t>
  </si>
  <si>
    <t>Salicylan choliny, krople do uszu, 200 mg/g</t>
  </si>
  <si>
    <t>Salmeterol, aer. do inhal., 0,025 mg/daw.</t>
  </si>
  <si>
    <t>Simetikon, kapsułki, 40 mg</t>
  </si>
  <si>
    <t>Sitagliptyna + Metformina, tabletki powlekane, (50 + 1000) mg</t>
  </si>
  <si>
    <t>Sitagliptyna, tabletki powlekane, 100 mg</t>
  </si>
  <si>
    <t>Solifenacyna, tabletki powlekane, 10 mg</t>
  </si>
  <si>
    <t>Solifenacyna, tabletki powlekane, 5 mg</t>
  </si>
  <si>
    <t>Sotalol, tabl., 40 mg</t>
  </si>
  <si>
    <t>Sotalol, tabl., 80 mg</t>
  </si>
  <si>
    <t>Spironolakton, tabl., 100 mg</t>
  </si>
  <si>
    <t>Spironolakton, tabl., 25 mg</t>
  </si>
  <si>
    <t>Suksametonium chlorek, prosz. do sporz. roztw. do wstrz., 200 mg</t>
  </si>
  <si>
    <t>Sulfametoksazol + Trimetoprim, tabl., (400 + 80) mg</t>
  </si>
  <si>
    <t>Sulfametoksazol + Trimetoprim, tabl., (800 + 160) mg</t>
  </si>
  <si>
    <t>Sulfasalazyna, tabl. dojelit., 500 mg</t>
  </si>
  <si>
    <t>Sulfatiazol srebra, krem, 20 mg/g</t>
  </si>
  <si>
    <t>Sulpiryd, kapsułki, 100 mg</t>
  </si>
  <si>
    <t>Sulpiryd, kapsułki, 50 mg</t>
  </si>
  <si>
    <t>Sulpiryd, tabletki, 200 mg</t>
  </si>
  <si>
    <t>Syrop sosnowy bez kodeiny, syrop, -</t>
  </si>
  <si>
    <t>Tamoksifen, tabl., 20 mg</t>
  </si>
  <si>
    <t>Tamsulosyna, kaps. o przedł. uwaln., 0,4 mg</t>
  </si>
  <si>
    <t>Telmisartan + Hydrochlorotiazyd, tabl., (40 + 12,5) mg</t>
  </si>
  <si>
    <t>Telmisartan + Hydrochlorotiazyd, tabl., (80 + 12,5) mg</t>
  </si>
  <si>
    <t>Telmisartan + Hydrochlorotiazyd, tabl., (80 + 25) mg</t>
  </si>
  <si>
    <t>Tenekteplaza, proszek i rozpuszczalnik do sporządzania roztworu do wstrzykiwań, 5000 j.m. (25 mg)</t>
  </si>
  <si>
    <t>Teofilina, kaps. o zmodyf. uwaln., 200 mg</t>
  </si>
  <si>
    <t>Terlipresyna, roztw. do wstrz., 1 mg</t>
  </si>
  <si>
    <t>Tiamazol, tabl., 10 mg</t>
  </si>
  <si>
    <t>Tiamazol, tabl., 20 mg</t>
  </si>
  <si>
    <t>Tiamazol, tabl., 5 mg</t>
  </si>
  <si>
    <t>Tiamina + Pirydoksyna, draż., (100 + 100) mg</t>
  </si>
  <si>
    <t>Tiamina, roztw. do wstrz., 100 mg/2 ml</t>
  </si>
  <si>
    <t>Tiamina, roztw. do wstrz., 50 mg/1 ml</t>
  </si>
  <si>
    <t>Tiamina, tabletki, 25 mg</t>
  </si>
  <si>
    <t>Tiapryd, tabl., 100 mg</t>
  </si>
  <si>
    <t>Tikagrelor, tabletki powlekane, 90 mg</t>
  </si>
  <si>
    <t>Timolol, krople do oczu, 2,5 mg/ml</t>
  </si>
  <si>
    <t>Timonacik, tabletki, 100 mg</t>
  </si>
  <si>
    <t>Tioetyloperazyna, tabletki powlekane, 6,5 mg</t>
  </si>
  <si>
    <t>Tiotropium (opak. z inhalatorem), prosz. do inhal. w kaps., 0,018 mg</t>
  </si>
  <si>
    <t>Tolperyzon, tabl., 150 mg</t>
  </si>
  <si>
    <t>Tolperyzon, tabl., 50 mg</t>
  </si>
  <si>
    <t>Topiramat, tabl., 100 mg</t>
  </si>
  <si>
    <t>Topiramat, tabl., 50 mg</t>
  </si>
  <si>
    <t>Torasemid, roztw. do wstrz., 20 mg/4 ml</t>
  </si>
  <si>
    <t>Torasemid, tabletki, 200 mg</t>
  </si>
  <si>
    <t>Tramadol + Deksketoprofen, tabletki powlekane, (75 + 25) mg</t>
  </si>
  <si>
    <t>Trazodon (osiągający stęż. maks. po ok 4 godz.), tabletki powlekane o przedłużonym uwalnianiu, 150 mg</t>
  </si>
  <si>
    <t>Trazodon (osiągający stęż. maks. po ok 4 godz.), tabletki powlekane o przedłużonym uwalnianiu, 75 mg</t>
  </si>
  <si>
    <t>Trazodon (osiągający stęż. maks. po ok. 6 - 7 godz.), tabletki powlekane o przedłużonym uwalnianiu, 150 mg</t>
  </si>
  <si>
    <t>Trazodon (osiągający stęż. maks. po ok. 6 - 7 godz.), tabletki powlekane o przedłużonym uwalnianiu, 300 mg</t>
  </si>
  <si>
    <t>Trazodon, tabletki powlekane, 150 mg</t>
  </si>
  <si>
    <t>Trazodon, tabletki powlekane, 50 mg</t>
  </si>
  <si>
    <t>Trazodon, tabletki, 100 mg</t>
  </si>
  <si>
    <t>Triazotan gliceryny, aer. podjęzyk., 0,4 mg/daw.</t>
  </si>
  <si>
    <t>Triazotan gliceryny, roztw. do wlewów, 10 mg/10 ml</t>
  </si>
  <si>
    <t>Trimebutyna, tabletki powlekane, 100 mg</t>
  </si>
  <si>
    <t>Umeklidyna + Wilanterol, prosz. do inhal., (55 + 22) mcg</t>
  </si>
  <si>
    <t>Walproinian sodu + Kwas walproinowy, tabl. o przedł. uwaln., (200 + 87) mg</t>
  </si>
  <si>
    <t>Walproinian sodu + Kwas walproinowy, tabl. o przedł. uwaln., (333 + 145) mg</t>
  </si>
  <si>
    <t>Walsartan + Hydrochlorotiazyd, tabl., (160 + 12,5) mg</t>
  </si>
  <si>
    <t>Wapń (mleczan lub laktoglukonian lub lakto- lub glukobionian), bezsmakowy, tabl. rozp., 100 -- 200 mg Ca</t>
  </si>
  <si>
    <t>Wapń (mleczan lub laktoglukonian lub lakto- lub glukobionian), roztw. doustny, 100 -- 200 mg Ca/5 ml</t>
  </si>
  <si>
    <t>Warfaryna, tabl., 3 mg</t>
  </si>
  <si>
    <t>Wenlafaksyna, kaps. o przedł. uwaln., 150 mg</t>
  </si>
  <si>
    <t>Wenlafaksyna, kaps. o przedł. uwaln., 37,5 mg</t>
  </si>
  <si>
    <t>Wenlafaksyna, kaps. o przedł. uwaln., 75 mg</t>
  </si>
  <si>
    <t>Węgiel aktywowany, tabletki, 300 mg</t>
  </si>
  <si>
    <t>Węglan litu, tabl., 250 mg</t>
  </si>
  <si>
    <t>Węglan wapnia + Cholekalcyferol (dopuszcza się zaoferowanie suplementu diety, również o szerszym składzie), tabletki powlekane, 1250 mg + 5 mcg</t>
  </si>
  <si>
    <t>Węglan wapnia, kapsułki, 200 mg Ca</t>
  </si>
  <si>
    <t>Winpocetyna, roztw. do wstrz., 10 mg/2 ml</t>
  </si>
  <si>
    <t>Winpocetyna, tabletki, 10 mg</t>
  </si>
  <si>
    <t>Winpocetyna, tabletki, 5 mg</t>
  </si>
  <si>
    <t>Wodoroasparaginian lub węglan magnezu, tabl., 40 mg Mg</t>
  </si>
  <si>
    <t>Wodoroasparaginian magnezu + Wodoroasparaginian potasu, tabletki, (250 + 250) mg</t>
  </si>
  <si>
    <t>Wortioksetyna, tabl., 10 mg</t>
  </si>
  <si>
    <t>Wortioksetyna, tabl., 5 mg</t>
  </si>
  <si>
    <t>Wyciąg z Ostróżeczki polnej, roztwór na skórę, 96%</t>
  </si>
  <si>
    <t>Zofenopril, tabl., 30 mg</t>
  </si>
  <si>
    <t>Zofenopril, tabl., 7,5 mg</t>
  </si>
  <si>
    <t>Zuklopentiksol (dekanonian), roztw. do wstrz., 200 mg/1 ml</t>
  </si>
  <si>
    <t>Zuklopentiksol (octan), roztw. do wstrz., 50 mg/1 ml</t>
  </si>
  <si>
    <t>Zuklopentiksol, tabl., 10 mg</t>
  </si>
  <si>
    <t>Zuklopentiksol, tabl., 25 mg</t>
  </si>
  <si>
    <t>Zyprazydon, kapsułki, 80 mg</t>
  </si>
  <si>
    <t>Aceklofenak, tabletki powlekane, 100 mg</t>
  </si>
  <si>
    <t>Acyklowir, prosz. do sporz. roztw. do wlewów, 250 mg</t>
  </si>
  <si>
    <t>Acyklowir, zawiesina doustna, 200mg/5ml</t>
  </si>
  <si>
    <t>Agomelatyna, tabl., 25 mg</t>
  </si>
  <si>
    <t>Akarboza, tabl., 100 mg</t>
  </si>
  <si>
    <t>Akarboza, tabl., 50 mg</t>
  </si>
  <si>
    <t>Alantoina, maść, 20 mg/g</t>
  </si>
  <si>
    <t>Alantoina, prosz., -</t>
  </si>
  <si>
    <t>Alprazolam, tabletki, 0,25 mg</t>
  </si>
  <si>
    <t>Alprazolam, tabletki, 0,5 mg</t>
  </si>
  <si>
    <t>Alprazolam, tabletki, 1 mg</t>
  </si>
  <si>
    <t>Alteplaza, prosz. do sporz. roztw. do wlewów, 10 mg</t>
  </si>
  <si>
    <t>Alteplaza, prosz. do sporz. roztw. do wlewów, 20 mg</t>
  </si>
  <si>
    <t>Alteplaza, prosz. do sporz. roztw. do wlewów, 50 mg</t>
  </si>
  <si>
    <t>Ambroksol, roztw. do inhal., 7,5 mg/1 ml</t>
  </si>
  <si>
    <t>Ambroksol, roztw. doustny, 15 mg/5 ml</t>
  </si>
  <si>
    <t>Ambroksol, roztw. doustny, 30 mg/5 ml</t>
  </si>
  <si>
    <t>Ambroksol, tabletki, 30 mg</t>
  </si>
  <si>
    <t>Amisulprid, tabl., 200 mg</t>
  </si>
  <si>
    <t>Amisulprid, tabl., 400 mg</t>
  </si>
  <si>
    <t>Amoksycylina, tabletki LUB kapsułki, 1000 mg</t>
  </si>
  <si>
    <t>Amoksycylina, tabletki LUB kapsułki, 500 mg</t>
  </si>
  <si>
    <t>Anastrozol, tabl., 1 mg</t>
  </si>
  <si>
    <t>Apiksaban, tabl., 2,5 mg</t>
  </si>
  <si>
    <t>Aripiprazol, proszek i rozpuszczalnik do sporządzania zawiesiny do wstrzykiwań o przedłużonym uwalnianiu, 400 mg</t>
  </si>
  <si>
    <t>Aripiprazol, roztw. do wstrz., 9,75 mg/1,3 ml</t>
  </si>
  <si>
    <t>Aripiprazol, tabl., 10 mg</t>
  </si>
  <si>
    <t>Aripiprazol, tabletki, 15 mg</t>
  </si>
  <si>
    <t>Asparaginian ornityny, konc. do sporz. roztw. do wlewów, 5 g/10 ml</t>
  </si>
  <si>
    <t>Asparaginian ornityny, tabl., 150 mg</t>
  </si>
  <si>
    <t>Azatiopryna, tabl., 50 mg</t>
  </si>
  <si>
    <t>Azytromycyna, granulat do sporządzania zawiesiny doustnej, 100 mg/5 ml</t>
  </si>
  <si>
    <t>Azytromycyna, proszek do sporządzania zawiesiny doustnej, 200 mg/5 ml</t>
  </si>
  <si>
    <t>Azytromycyna, tabletki powlekane, 500 mg</t>
  </si>
  <si>
    <t>Bencyklan (fumaran), tabletki, 100 mg</t>
  </si>
  <si>
    <t>Benzoesan benzylu, roztwór na skórę, 300 mg/ml</t>
  </si>
  <si>
    <t>Benzylopenicylina krystaliczna, , 1 mln. j. m.</t>
  </si>
  <si>
    <t>Benzylopenicylina krystaliczna, prosz. do sporz. roztw. do wstrz., 3 mln j.m.</t>
  </si>
  <si>
    <t>Betaksolol, tabletki, 20 mg</t>
  </si>
  <si>
    <t>Betametazon (dipropionian + fosforan sodu), zawiesina do wstrzykiwań, (6,43 + 2,63) mg/ml</t>
  </si>
  <si>
    <t>Betametazon + Gentamycyna, maść, (0,5 - 0,64 +1) mg/g</t>
  </si>
  <si>
    <t>g, w tubach do 15 g</t>
  </si>
  <si>
    <t>Betametazon + Klotrimazol + Gentamycyna, maść, (0,64 + 10 + 1) mg/g</t>
  </si>
  <si>
    <t>Betametazon + Kwas salicylowy, maść, (0,5 + 30) mg/g</t>
  </si>
  <si>
    <t>Bilastyna, tabl., 20 mg</t>
  </si>
  <si>
    <t>Biperiden (chlorowodorek), tabletki, 2 mg</t>
  </si>
  <si>
    <t>Biperiden, roztw. do wstrz., 5 mg/1 ml</t>
  </si>
  <si>
    <t>Bisakodyl, czopki, 10 mg</t>
  </si>
  <si>
    <t>Bisakodyl, tabl. dojelit., 5 mg</t>
  </si>
  <si>
    <t>Brimonidyna (winian), krople do oczu, 2 mg/ml</t>
  </si>
  <si>
    <t>Bromokryptyna, tabl., 2,5 mg</t>
  </si>
  <si>
    <t>Budezonid, aer. do inhal., 200 mcg/daw.</t>
  </si>
  <si>
    <t>Budezonid, prosz. do inhal. w kaps., 0,4 mg</t>
  </si>
  <si>
    <t>Budezonid, zaw. do nebuliz., 0,25 mg/2 ml</t>
  </si>
  <si>
    <t>Budezonid, zaw. do nebuliz., 0,5 mg/2 ml</t>
  </si>
  <si>
    <t>Budezonid, zaw. do nebuliz., 1 mg/2 ml</t>
  </si>
  <si>
    <t>Buprenorfina, system transderm., 0,035 mg/h</t>
  </si>
  <si>
    <t>Buprenorfina, system transderm., 0,07 mg/godz.</t>
  </si>
  <si>
    <t>Buprenorfina, system transderm., 52,5 mcg/godz.</t>
  </si>
  <si>
    <t>Bupropion, tabl. o przedł. uwaln., 150 mg</t>
  </si>
  <si>
    <t>Bupropion, tabl. o przedł. uwaln., 300 mg</t>
  </si>
  <si>
    <t>Buspiron, tabl., 10 mg</t>
  </si>
  <si>
    <t>Cefiksym, granulat do sporządzania zawiesiny doustnej, 100 mg/5 ml</t>
  </si>
  <si>
    <t>Cefuroksym, granulat do sporządzania zawiesiny doustnej, 125 mg/5 ml</t>
  </si>
  <si>
    <t>Cefuroksym, granulat do sporządzania zawiesiny doustnej, 250 mg/5 ml</t>
  </si>
  <si>
    <t>Chinapril, tabletki powlekane, 10 mg</t>
  </si>
  <si>
    <t>Chinapril, tabletki powlekane, 20 mg</t>
  </si>
  <si>
    <t>Chlorchinaldol, tabl. do ssania, 2 mg</t>
  </si>
  <si>
    <t>Chlorek etylu, aer. na skórę, -</t>
  </si>
  <si>
    <t>Chlorek potasu, tabl. LUB kaps. o przedł. uwaln., 315 - 391 mg K</t>
  </si>
  <si>
    <t>Chlorprotiksen, tabletki powlekane, 15 mg</t>
  </si>
  <si>
    <t>Chlorprotiksen, tabletki powlekane, 50 mg</t>
  </si>
  <si>
    <t>Chlortalidon, tabletki, 50 mg</t>
  </si>
  <si>
    <t>Cholekalcyferol, kapsułki, 2000 j.</t>
  </si>
  <si>
    <t>Cholekalcyferol, krople doustne, 20 000 j.m./ml</t>
  </si>
  <si>
    <t>Cholekalcyferol, w kaps. typu "twist-off", kapsułki, 400 j.m.</t>
  </si>
  <si>
    <t>Cilostazol, tabl., 100 mg</t>
  </si>
  <si>
    <t>Citalopram, tabl., 20 mg</t>
  </si>
  <si>
    <t>Citalopram, tabl., 40 mg</t>
  </si>
  <si>
    <t>Cynaryzyna, tabletki, 25 mg</t>
  </si>
  <si>
    <t>Cyproheptadyna, tabl., 4 mg</t>
  </si>
  <si>
    <t>Cyproteron, tabl., 50 mg</t>
  </si>
  <si>
    <t>Cytykolina, roztwór w saszetkach, roztw. doustny, 1000 mg/10 ml</t>
  </si>
  <si>
    <t>Czopki przeciw żylakom odbytu z wyciągmi ziołowymi i benzokainą, czopki, -</t>
  </si>
  <si>
    <t>Acetylocysteina, roztw. do wstrz., 300 mg/3 ml</t>
  </si>
  <si>
    <t>Allopurinol, tabletki, 300 mg</t>
  </si>
  <si>
    <t>Allopurinol, tabletki, 100 mg</t>
  </si>
  <si>
    <t>Amlodypina, tabletki, 10 mg</t>
  </si>
  <si>
    <t>Amlodypina, tabletki, 5 mg</t>
  </si>
  <si>
    <t>Amoksycylina, prosz. do sporz. zaw. doustnej., 250 mg/5 ml</t>
  </si>
  <si>
    <t>ml, w butelkach do 60 ml</t>
  </si>
  <si>
    <t>Amoksycylina + Kwas klawulanowy, prosz. do sporz. roztw. do wstrz., (500 + 100) mg</t>
  </si>
  <si>
    <t>Amoksycylina + Kwas klawulanowy, prosz. do sporz. roztw. do wstrz., (1000 + 200) mg</t>
  </si>
  <si>
    <t>Amoksycylina + Kwas klawulanowy, prosz. do sporz. zaw. doustnej., (400 + 57) mg/5 ml</t>
  </si>
  <si>
    <t>ml, w butelkach do 70 ml</t>
  </si>
  <si>
    <t>Amoksycylina + Kwas klawulanowy, tabletki powlekane, (875 + 125) mg</t>
  </si>
  <si>
    <t>Amoksycylina + Kwas klawulanowy, tabletki powlekane, (500 + 125) mg</t>
  </si>
  <si>
    <t>Atorwastatyna, tabletki powlekane, 40 mg</t>
  </si>
  <si>
    <t>Atorwastatyna, tabletki powlekane, 80 mg</t>
  </si>
  <si>
    <t>Atorwastatyna, tabletki powlekane, 20 mg</t>
  </si>
  <si>
    <t>Atrakurium (besylan), roztw. do wstrz., 50 mg/5 ml</t>
  </si>
  <si>
    <t>Atrakurium (besylan), roztw. do wstrz., 25 mg/2,5 ml</t>
  </si>
  <si>
    <t>Bisoprolol (fumaran), tabletki powlekane, 2,5 mg</t>
  </si>
  <si>
    <t>Bisoprolol (fumaran), tabletki powlekane, 10 mg</t>
  </si>
  <si>
    <t>Bisoprolol (fumaran), tabletki powlekane, 5 mg</t>
  </si>
  <si>
    <t>Bisoprolol (fumaran), tabletki powlekane, 1,25 mg</t>
  </si>
  <si>
    <t>Cefazolina, prosz. do sporz. roztw. do wstrz., 1000 mg</t>
  </si>
  <si>
    <t>Diklofenak, tabl. dojelit., 50 mg</t>
  </si>
  <si>
    <t>Diklofenak, czopki, 50 mg</t>
  </si>
  <si>
    <t>Filgrastim, roztw. do wstrz. i wlewów, 48 mln j.m./0,5 ml</t>
  </si>
  <si>
    <t>Ketoprofen, tabletki powlekane, 100 mg</t>
  </si>
  <si>
    <t>Ketoprofen, kapsułki, 50 mg</t>
  </si>
  <si>
    <t>Ketoprofen, podawany domięśniowo i dożylnie, roztw. do wstrz., 100 mg/2 ml</t>
  </si>
  <si>
    <t>Lewofloksacyna, roztw. do wlewów, 500 mg/100 ml</t>
  </si>
  <si>
    <t>Pantoprazol, tabl. dojelit., 20 mg</t>
  </si>
  <si>
    <t>Pantoprazol, prosz. do sporz. roztw. do wstrz., 40 mg</t>
  </si>
  <si>
    <t>Pantoprazol, tabl. dojelit., 40 mg</t>
  </si>
  <si>
    <t>Piperacylina + Tazobaktam, prosz. do sporz. roztw. do wlewów, (4 + 0,5) g</t>
  </si>
  <si>
    <t>Pregabalina, tabletki LUB kapsułki, 75 mg</t>
  </si>
  <si>
    <t>Pregabalina, kapsułki, 50 mg</t>
  </si>
  <si>
    <t>Pregabalina, kapsułki, 150 mg</t>
  </si>
  <si>
    <t>Ramipril, tabletki LUB kapsułki, 5 mg</t>
  </si>
  <si>
    <t>Ramipril, tabletki LUB kapsułki, 2,5 mg</t>
  </si>
  <si>
    <t>Ramipril, tabletki LUB kapsułki, 10 mg</t>
  </si>
  <si>
    <t>Rosuwastatyna, tabletki, 10 mg</t>
  </si>
  <si>
    <t>Rosuwastatyna, tabl., 5 mg</t>
  </si>
  <si>
    <t>Rosuwastatyna, tabletki powlekane, 20 mg</t>
  </si>
  <si>
    <t>Rosuwastatyna, tabl., 40 mg</t>
  </si>
  <si>
    <t>Rywaroksaban, tabletki powlekane, 20 mg</t>
  </si>
  <si>
    <t>Rywaroksaban, tabletki, 2,5 mg</t>
  </si>
  <si>
    <t>Rywaroksaban, tabletki powlekane, 15 mg</t>
  </si>
  <si>
    <t>Tizanidyna, tabletki, 4 mg</t>
  </si>
  <si>
    <t>Tlenek żelaza (III) w kompleksie z policukrem po wstrz. dożylnych, roztw. do wstrz., 100 mg/5 ml LUB 100 mg/2 ml</t>
  </si>
  <si>
    <t>Torasemid, tabletki, 5 mg</t>
  </si>
  <si>
    <t>Torasemid, tabletki, 10 mg</t>
  </si>
  <si>
    <t>Wankomycyna (również do podaży doustnej), roztw. do wlewów, 1000 mg</t>
  </si>
  <si>
    <t>Wankomycyna (również do podaży doustnej), roztw. do wlewów, 500 mg</t>
  </si>
  <si>
    <t>Dabigatran, kapsułki, 110 mg</t>
  </si>
  <si>
    <t>Dabigatran, kapsułki, 150 mg</t>
  </si>
  <si>
    <t>Dapagliflozyna, tabletki powlekane, 10 mg</t>
  </si>
  <si>
    <t>Deksametazon + Neomycyna, aer. na skórę, (0,25 + 1,38) mg/g</t>
  </si>
  <si>
    <t>Deksametazon, tabl., 1 mg</t>
  </si>
  <si>
    <t>Deksametazon, tabl., 4 mg</t>
  </si>
  <si>
    <t>Deksketoprofen, tabletki powlekane, 25 mg</t>
  </si>
  <si>
    <t>Dekstrometorfan, tabl., 15 mg</t>
  </si>
  <si>
    <t>Dekwalina (chlorek), tabletki dopochwowe, 10 mg</t>
  </si>
  <si>
    <t>Derizomaltoza żelaza (III), roztw. do wstrz. i wlewów, 500 mg Fe+++/5 ml</t>
  </si>
  <si>
    <t>Desloratadyna, roztwór doustny, 0,5 mg/ml</t>
  </si>
  <si>
    <t>Desmopresyna, liofilizat doustny, 60 mcg</t>
  </si>
  <si>
    <t>Detreomycyna, maść, 10 mg/g</t>
  </si>
  <si>
    <t>Detreomycyna, maść, 20 mg/g</t>
  </si>
  <si>
    <t>Diazepam, tabl., 2 mg</t>
  </si>
  <si>
    <t>Diazepam, tabl., 5 mg</t>
  </si>
  <si>
    <t>Diklofenak, czopki, 100 mg</t>
  </si>
  <si>
    <t>Diklofenak, kaps. o przedł. uwaln., 100 mg</t>
  </si>
  <si>
    <t>Diklofenak, roztw. do wstrz., 75 mg/3 ml</t>
  </si>
  <si>
    <t>Dimetikon, zaw. doustna, 980 mg/g</t>
  </si>
  <si>
    <t>Dimetinden, krople doustne, 1 mg/1 ml</t>
  </si>
  <si>
    <t>Diosmektyt, prosz. do sporz. zaw. doustnej., 3 g</t>
  </si>
  <si>
    <t>Diosmina, tabletki powlekane, 1 g</t>
  </si>
  <si>
    <t>Dobutamina (koncentrat/proszek/liofilizat do sporz. roztw. do wlewów), konc. do sporz. roztw. do wlewów, 250 mg</t>
  </si>
  <si>
    <t>Doksazosyna, tabl., 4 mg</t>
  </si>
  <si>
    <t>Doksazosyna, tabletki, 1 mg</t>
  </si>
  <si>
    <t>Doksepina, kapsułki, 10 mg</t>
  </si>
  <si>
    <t>Doksepina, kapsułki, 25 mg</t>
  </si>
  <si>
    <t>Doksycyklina, roztw. do wlewów, 100 mg/5 ml</t>
  </si>
  <si>
    <t>Doksycyklina, tabletki LUB kapsułki, 100 mg</t>
  </si>
  <si>
    <t>Donepezil, tabletki ulegające rozpadowi w jamie ustnej, 10 mg</t>
  </si>
  <si>
    <t>Donepezil, tabletki ulegające rozpadowi w jamie ustnej, 5 mg</t>
  </si>
  <si>
    <t>Dorzolamid + Timolol, krople do oczu, (20 + 5)mg/ml</t>
  </si>
  <si>
    <t>Dorzolamid, krople do oczu, roztwór, 20 mg/ml</t>
  </si>
  <si>
    <t>Drotaweryna, roztw. do wstrz., 40 mg/2 ml</t>
  </si>
  <si>
    <t>Drotaweryna, tabl., 80 mg</t>
  </si>
  <si>
    <t>Duloksetyna, kaps. dojelit., 30 mg</t>
  </si>
  <si>
    <t>Duloksetyna, kaps. dojelit., 60 mg</t>
  </si>
  <si>
    <t>Dutasteryd, kapsułki miękkie, 0,5 mg</t>
  </si>
  <si>
    <t>Dydrogesteron, tabl., 10 mg</t>
  </si>
  <si>
    <t>Empagliflozyna, tabl., 10 mg</t>
  </si>
  <si>
    <t>Emulsja do kąpieli, pielęgnacyjna, do stosowania w łuszczycy, egzemy i atopowym zapaleniu skóry, zawierające parafinę ciekłą, glicerynę, nie zawierająca laurynosiarczanu sodu, parabenów, substancji barwiących ani zapachowych, do stosowania od 1 miesiąca życia</t>
  </si>
  <si>
    <t>ml (w butelkach 500 – 1000 ml)</t>
  </si>
  <si>
    <t>Erytromycyna, maść do oczu, 5 mg/g</t>
  </si>
  <si>
    <t>Escherichia coli + Hydrokortyzon, czopki, (387,1 + 5) mg</t>
  </si>
  <si>
    <t>Escherichia coli, czopki doodbytnicze, 387,1 mg</t>
  </si>
  <si>
    <t>Escitalopram, tabletki ulegające rozpadowi w jamie ustnej, 10 mg</t>
  </si>
  <si>
    <t>Escitalopram, tabletki ulegające rozpadowi w jamie ustnej, 20 mg</t>
  </si>
  <si>
    <t>Estazolam, tabl., 2 mg</t>
  </si>
  <si>
    <t>Etakrydyna (w opakowaniach 1 kg), roztw., 1 mg/g</t>
  </si>
  <si>
    <t>Etakrydyna (w opakowaniach do 250 g), roztw., 1 mg/ml</t>
  </si>
  <si>
    <t>Etamsylat, tabl., 250 mg</t>
  </si>
  <si>
    <t>Etanol (w opakowaniach do 150 ml), subst. do receptury, 96%</t>
  </si>
  <si>
    <t>Eter poli(winylobutylowy), aer. na skórę, 100 %</t>
  </si>
  <si>
    <t>Etomidat, emulsja do wstrz., 20 mg/10 ml</t>
  </si>
  <si>
    <t>Ezetymib, tabl., 10 mg</t>
  </si>
  <si>
    <t>Fenofibrat, subst. zmikronizowana, tabletki LUB kapsułki, 160 mg</t>
  </si>
  <si>
    <t>Fenofibrat, subst. zmikronizowana, tabletki LUB kapsułki, 215 mg</t>
  </si>
  <si>
    <t>Fenoksymetylopenicylina benzatynowa, zawiesina doustna, 750000 j.m./5 ml</t>
  </si>
  <si>
    <t>Fenoterol, aer. do inhal., 0,1 mg/daw.</t>
  </si>
  <si>
    <t>Fentanyl, system transderm., 100 mcg/godz.</t>
  </si>
  <si>
    <t>Fentanyl, system transderm., 50 mcg/godz.</t>
  </si>
  <si>
    <t>Fentanyl, system transderm., 75 mcg/godz.</t>
  </si>
  <si>
    <t>Fibrynogen ludzki + Trombina ludzka, matryca z klejem tkankowym, (5,5 mg + 2 j.m.)/ cm kw</t>
  </si>
  <si>
    <t>Finasteryd, tabletki powlekane, 5 mg</t>
  </si>
  <si>
    <t>Fiolet gencjanowy, roztw. wodny, roztw., 10 mg/g</t>
  </si>
  <si>
    <t>Fludrokoryzon (octan), tabletki, 0,1 mg</t>
  </si>
  <si>
    <t>Flunaryzyna, tabletki, 5 mg</t>
  </si>
  <si>
    <t>Fluoksetyna, tabletki LUB kapsułki, 10 mg</t>
  </si>
  <si>
    <t>Fluoksetyna, tabletki LUB kapsułki, 20 mg</t>
  </si>
  <si>
    <t>Flupentiksol, tabl., 0,5 mg</t>
  </si>
  <si>
    <t>Flutikazon LUB Mometazon, krem, 0,05 mg/g LUB 1 mg/g</t>
  </si>
  <si>
    <t>Flutikazon LUB Mometazon, maść, 0,05 mg/g LUB 1 mg/g</t>
  </si>
  <si>
    <t>Fosforan disodu + Diwodorofosforan sodu, roztw. do wlew. doodbytn., (7,5 + 21) g/150 ml</t>
  </si>
  <si>
    <t>Fosforan glinu, zaw. doustna, 45 mg/g</t>
  </si>
  <si>
    <t>Furazydyna, tabletki, 50 mg</t>
  </si>
  <si>
    <t>Lacydypina, tabletki powlekane, 2 mg</t>
  </si>
  <si>
    <t>Lacydypina, tabletki powlekane, 4 mg</t>
  </si>
  <si>
    <t>Lakozamid, tabletki powlekane, 100 mg</t>
  </si>
  <si>
    <t>Laktaza, krople doustne, 56,9%</t>
  </si>
  <si>
    <t>Laktuloza, roztw. doustny, 2,5 - 5 g/5 ml</t>
  </si>
  <si>
    <t>Lamotrigina, tabletki, 100 mg</t>
  </si>
  <si>
    <t>Lamotrigina, tabletki, 25 mg</t>
  </si>
  <si>
    <t>Lamotrigina, tabletki, 50 mg</t>
  </si>
  <si>
    <t>Latanoprost, krople do oczu, 0,05 mg/ml</t>
  </si>
  <si>
    <t>Lerkanidypina, tabletki powlekane, 10 mg</t>
  </si>
  <si>
    <t>Lerkanidypina, tabletki powlekane, 20 mg</t>
  </si>
  <si>
    <t>Lewodopa + Benzerazyd, kaps. o przedł. uwaln., (100 + 25) mg</t>
  </si>
  <si>
    <t>Lewodopa + Benzerazyd, tabl. do sporz. zaw. doustnej, (50 + 12,5) mg</t>
  </si>
  <si>
    <t>Lewodopa + Benzerazyd, tabletki LUB kapsułki, (100 + 25) mg</t>
  </si>
  <si>
    <t>Lewodopa + Benzerazyd, tabletki LUB kapsułki, (200 + 50) mg</t>
  </si>
  <si>
    <t>Lewodopa + Benzerazyd, tabletki LUB kapsułki, (50 + 12,5) mg</t>
  </si>
  <si>
    <t>Lewofloksacyna, tabl., 500 mg</t>
  </si>
  <si>
    <t>Lewomepromazyna, tabl., 25 mg</t>
  </si>
  <si>
    <t>Lewosimendan, koncentrat do sporządzania roztworu do infuzji, 12,5 mg/5 ml</t>
  </si>
  <si>
    <t>Lewotiracetam, roztwór doustny, 100 mg/ml</t>
  </si>
  <si>
    <t>Lewotiracetam, tabletki powlekane, 1000 mg</t>
  </si>
  <si>
    <t>Lewotiracetam, tabletki powlekane, 250 mg</t>
  </si>
  <si>
    <t>Lewotiracetam, tabletki powlekane, 500 mg</t>
  </si>
  <si>
    <t>Lewotiracetam, tabletki powlekane, 750 mg</t>
  </si>
  <si>
    <t>Lewotyroksyna, tabletki, 0,025 mg</t>
  </si>
  <si>
    <t>Lewotyroksyna, tabletki, 0,05 mg</t>
  </si>
  <si>
    <t>Lewotyroksyna, tabletki, 0,075 mg</t>
  </si>
  <si>
    <t>Lewotyroksyna, tabletki, 0,088 mg</t>
  </si>
  <si>
    <t>Lewotyroksyna, tabletki, 0,1 mg</t>
  </si>
  <si>
    <t>Lewotyroksyna, tabletki, 0,112 mg</t>
  </si>
  <si>
    <t>Lignokaina (na każde oferowane opakowanie należy zaoferować również 100 sztuk aplikatorów, należy wycenić w oddzielnej pozycji), aer. na skórę, 100 mg/g</t>
  </si>
  <si>
    <t>Lignokaina + Prilokaina, krem, (25 + 25) mg/g</t>
  </si>
  <si>
    <t>Lignokaina, żel, 20 mg/g</t>
  </si>
  <si>
    <t>Lizynopril, tabletki, 10 mg</t>
  </si>
  <si>
    <t>Lizynopril, tabletki, 20 mg</t>
  </si>
  <si>
    <t>Lizynopril, tabletki, 5 mg</t>
  </si>
  <si>
    <t>Losartan, tabl., 50 mg</t>
  </si>
  <si>
    <t>Lurazydon, tabletki powlekane, 18,5 mg</t>
  </si>
  <si>
    <t>Lurazydon, tabletki powlekane, 37 mg</t>
  </si>
  <si>
    <t>Lurazydon, tabletki powlekane, 74 mg</t>
  </si>
  <si>
    <t>Makrogol 3350, proszek do sporządzania zawiesiny doustnej, 5 g</t>
  </si>
  <si>
    <t>Makrogol 4000, prosz. do sporz. roztw. doustnego, 74 g</t>
  </si>
  <si>
    <t>Maść cholesterolowa, subst. do receptury, -</t>
  </si>
  <si>
    <t>kg (w opakowaniach 0,5 - 1 kg)</t>
  </si>
  <si>
    <t>Maść pięciornikowa złożona, maść, -</t>
  </si>
  <si>
    <t>g, w tubach do 25 g</t>
  </si>
  <si>
    <t>Mebeweryna, tabl., 135 mg</t>
  </si>
  <si>
    <t>Megestrol, zaw. doustna, 40 mg/ml</t>
  </si>
  <si>
    <t>Meloksikam, roztw. do wstrz., 15 mg/1,5 ml</t>
  </si>
  <si>
    <t>Meloksikam, tabl., 15 mg</t>
  </si>
  <si>
    <t>Meloksikam, tabl., 7,5 mg</t>
  </si>
  <si>
    <t>Memantyna, tabletki, 10 mg</t>
  </si>
  <si>
    <t>Mesalazyna, czopki, 500 mg</t>
  </si>
  <si>
    <t>Mesalazyna, tabl. dojelit., 1000 g</t>
  </si>
  <si>
    <t>Mesalazyna, tabl. dojelit., 500 mg</t>
  </si>
  <si>
    <t>Metamizol + Pitofenon + Fenpiweryna, roztw. do wstrz., (2,5 g + 10 mg + 0,1 mg)/5 ml</t>
  </si>
  <si>
    <t>Metformina, tabletki o przedłużonym uwalnianiu, 500 mg</t>
  </si>
  <si>
    <t>Metformina, tabletki o przedłużonym uwalnianiu, 750 mg</t>
  </si>
  <si>
    <t>Metronidazol + Chlorchinaldol, tabl. dopochw., (250 + 100) mg</t>
  </si>
  <si>
    <t>Metyldopa, tabletki, 250 mg</t>
  </si>
  <si>
    <t>Metylofenidat, kaps. o zmodyf. uwaln., 10 mg</t>
  </si>
  <si>
    <t>Metylofenidat, kapsułki o zmodyfikowanym uwalnianiu twarde, 5 mg</t>
  </si>
  <si>
    <t>Metyloprednizolon + Lignokaina, zaw. do wstrz., (40 + 10) mg/ml</t>
  </si>
  <si>
    <t>Metyloprednizolon, tabletki, 16 mg</t>
  </si>
  <si>
    <t>Metyloprednizolon, tabletki, 4 mg</t>
  </si>
  <si>
    <t>Mianseryna, tabl., 10 mg</t>
  </si>
  <si>
    <t>Mianseryna, tabl., 30 mg</t>
  </si>
  <si>
    <t>Midazolam, roztwór do stosowania w jamie ustnej, 2,5mg/0,5ml</t>
  </si>
  <si>
    <t>Midazolam, roztwór do stosowania w jamie ustnej, 7,5 mg/1,5 ml</t>
  </si>
  <si>
    <t>Midazolam, tabletki powlekane, 7,5 mg</t>
  </si>
  <si>
    <t>Mirtazapina, tabl. uleg. rozpad. w jamie ustnej, 15 mg</t>
  </si>
  <si>
    <t>Mirtazapina, tabl. uleg. rozpad. w jamie ustnej, 30 mg</t>
  </si>
  <si>
    <t>Mirtazapina, tabl. uleg. rozpad. w jamie ustnej, 45 mg</t>
  </si>
  <si>
    <t>Mizoprostol, tabletki, 0,2 mg</t>
  </si>
  <si>
    <t>Moklobemid, tabletki powlekane, 150 mg</t>
  </si>
  <si>
    <t>Monoazotan izosorbidu, tabl. o przedł. uwaln., 100 mg</t>
  </si>
  <si>
    <t>Monoazotan izosorbidu, tabl. o przedł. uwaln., 50 mg</t>
  </si>
  <si>
    <t>Montelukast, tabl., 10 mg</t>
  </si>
  <si>
    <t>Montelukast, tabletki do rozgryzania i żucia, 4 mg</t>
  </si>
  <si>
    <t>Morfina (siarczan), tabl. o przedł. uwaln., 10 mg</t>
  </si>
  <si>
    <t>Morfina (siarczan), tabl. o przedł. uwaln., 30 mg</t>
  </si>
  <si>
    <t>Morfina (siarczan), tabletki powlekane, 20 mg</t>
  </si>
  <si>
    <t>Mupirocyna, maść, 20 mg/g</t>
  </si>
  <si>
    <t>g, w tubach do 10 g</t>
  </si>
  <si>
    <t>Nadtlenek wodoru (w butelkach 1 kg), roztw., 3%</t>
  </si>
  <si>
    <t>Nadtlenek wodoru (w butelkach 100 g), roztw., 3%</t>
  </si>
  <si>
    <t>Naproksen, tabl. dojelit., 250 mg</t>
  </si>
  <si>
    <t>Naproksen, żel, 100 mg/g</t>
  </si>
  <si>
    <t>Natamycyna, glob. dopochw., 100 mg</t>
  </si>
  <si>
    <t>Neomycyna, aer. na skórę, 0,01172 mg/g</t>
  </si>
  <si>
    <t>Neomycyna, maść oczna, 5 mg/g</t>
  </si>
  <si>
    <t>Neostygmina, roztw. do wstrz., 0,5 mg/ml</t>
  </si>
  <si>
    <t>Nicergolina, tabletki powlekane, 10 mg</t>
  </si>
  <si>
    <t>Nifuroksazyd, tabletki powlekane, 100 mg</t>
  </si>
  <si>
    <t>Nifuroksazyd, zaw. doustna, 220 mg/5 ml</t>
  </si>
  <si>
    <t>Nikotynamid, tabletki powlekane, 200 mg</t>
  </si>
  <si>
    <t>Nimodypina, roztw. do wlewów, 10 g/50 ml</t>
  </si>
  <si>
    <t>Nimodypina, tabletki powlekane, 30 mg</t>
  </si>
  <si>
    <t>Nitrendypina, tabletki, 10 mg</t>
  </si>
  <si>
    <t>Nitrendypina, tabletki, 20 mg</t>
  </si>
  <si>
    <t>Norfloksacyna, tabl., 400 mg</t>
  </si>
  <si>
    <t>Nystatyna, gran. do sporz. zaw. doustnej, 2,8 mln j.m./5,8 g</t>
  </si>
  <si>
    <t>Nystatyna, tabl. dopochw., 100000 j.m.</t>
  </si>
  <si>
    <t>Octanowinian glinu, żel, 10 mg/g</t>
  </si>
  <si>
    <t>Ofloksacyna, krople do oczu, 3mg/ml</t>
  </si>
  <si>
    <t>Oksazepam, tabl., 10 mg</t>
  </si>
  <si>
    <t>Oksybutynina, tabletki, 5 mg</t>
  </si>
  <si>
    <t>Oksykodon, roztwór do wstrzykiwań lub infuzji, 10 mg/1 ml</t>
  </si>
  <si>
    <t>Oksykodon, tabletki o przedłużonym uwalnianiu, 10 mg</t>
  </si>
  <si>
    <t>Oksykodon, tabletki o przedłużonym uwalnianiu, 40 mg</t>
  </si>
  <si>
    <t>Oksymetazolina, krople do nosa, 0,1 mg/ml</t>
  </si>
  <si>
    <t>Oksytetracyklina + Hydrokortyzon, aer. na skórę, (5 + 1,67) mg/ml</t>
  </si>
  <si>
    <t>Oksytetracyklina + Hydrokortyzon, maść oczna, (10 + 10) mg/g</t>
  </si>
  <si>
    <t>Oksytocyna, roztw. do wstrz., 5 j.m./1 ml</t>
  </si>
  <si>
    <t>Olanzapina, proszek do sporządzania roztworu do wstrzykiwań, 10 mg</t>
  </si>
  <si>
    <t>Olanzapina, proszek i rozpuszczalnik do sporządzania zawiesiny do wstrzykiwań o przedłużonym uwalnianiu, 210 mg</t>
  </si>
  <si>
    <t>Olanzapina, proszek i rozpuszczalnik do sporządzania zawiesiny do wstrzykiwań o przedłużonym uwalnianiu, 300 mg</t>
  </si>
  <si>
    <t>Olanzapina, proszek i rozpuszczalnik do sporządzania zawiesiny do wstrzykiwań o przedłużonym uwalnianiu, 405 mg</t>
  </si>
  <si>
    <t>Olanzapina, tabletki ulegające rozpadowi w jamie ustnej, 10 mg</t>
  </si>
  <si>
    <t>Olej lniany, maść, 200 mg/g</t>
  </si>
  <si>
    <t>Ondansetron, tabletki ulegające rozpadowi w jamie ustnej, 4 mg</t>
  </si>
  <si>
    <t>Ondansetron, tabletki ulegające rozpadowi w jamie ustnej, 8 mg</t>
  </si>
  <si>
    <t>Oseltamiwir, kapsułki twarde, 30 mg</t>
  </si>
  <si>
    <t>Oseltamiwir, kapsułki twarde, 45 mg</t>
  </si>
  <si>
    <t>Oseltamiwir, tabletki LUB kapsułki, 75 mg</t>
  </si>
  <si>
    <t>Paliperidon, zaw. do wstrz. o przedł. uwaln., 100 mg</t>
  </si>
  <si>
    <t>Paliperidon, zaw. do wstrz. o przedł. uwaln., 150 mg</t>
  </si>
  <si>
    <t>Pankreatyna, kapsułki dojelitowe, 25000 j.m.</t>
  </si>
  <si>
    <t>Paracetamol, czopki doodbytnicze, 80 mg</t>
  </si>
  <si>
    <t>Paracetamol, czopki, 125 mg</t>
  </si>
  <si>
    <t>Paracetamol, czopki, 250 mg</t>
  </si>
  <si>
    <t>Paracetamol, czopki, 500 mg</t>
  </si>
  <si>
    <t>Paracetamol, tabl., 500 mg</t>
  </si>
  <si>
    <t>Paracetamol, zawiesina doustna, 40 - 50 mg/ml</t>
  </si>
  <si>
    <t>Parafina ciekła, subst. do receptury</t>
  </si>
  <si>
    <t>kg (w opakowaniach 0,7 - 1 kg)</t>
  </si>
  <si>
    <t>Paroksetyna, tabl., 20 mg</t>
  </si>
  <si>
    <t>Pasta cynkowa (w opakowaniach do 30 g), pasta na skórę, 25%</t>
  </si>
  <si>
    <t>Perazyna, tabletki, 100 mg</t>
  </si>
  <si>
    <t>Perazyna, tabletki, 25 mg</t>
  </si>
  <si>
    <t>Permetryna, krem, 50 mg/g</t>
  </si>
  <si>
    <t>Pirydoksyna, tabl., 50 mg</t>
  </si>
  <si>
    <t>Pirydostygmina (bromek), tabletki drażowane, 60 mg</t>
  </si>
  <si>
    <t>Potas (cytrynian + wodorowęglan), granulat musujący, 782 mg K</t>
  </si>
  <si>
    <t>Prednizon, tabl., 20 mg</t>
  </si>
  <si>
    <t>Prednizon, tabl., 5 mg</t>
  </si>
  <si>
    <t>Prednizon, tabletki, 10 mg</t>
  </si>
  <si>
    <t>Pridinol, tabl., 5 mg</t>
  </si>
  <si>
    <t>Primidon, tabletki, 250 mg</t>
  </si>
  <si>
    <t>Probiotyk doustny dla dzieci i dorosłych zawierający Saccharomyces boulardi, PRZECHOWYWANY W TEMPEATURZE POKOJOWEJ, kapsułki, 250 mg</t>
  </si>
  <si>
    <t>Probiotyk doustny dla dzieci i dorosłych, PRZECHOWYWANY W TEMPEATURZE POKOJOWEJ, kapsułki, 1 - 10 mld CFU</t>
  </si>
  <si>
    <t>Probiotyk doustny dla niemowląt, PRZECHOWYWANY W TEMPEATURZE POKOJOWEJ, krople doustne, 1 - 10 mld CFU</t>
  </si>
  <si>
    <t>Progesteron, tabl. dopochw., 100 mg</t>
  </si>
  <si>
    <t>Progesteron, tabl. dopochw., 50 mg</t>
  </si>
  <si>
    <t>Progesteron, tabl. podjęzyk., 50 mg</t>
  </si>
  <si>
    <t>Promazyna, tabletki drażowane, 100 mg</t>
  </si>
  <si>
    <t>Promazyna, tabletki drażowane, 25 mg</t>
  </si>
  <si>
    <t>Prometazyna, roztw. doustny, 5 mg/5 ml</t>
  </si>
  <si>
    <t>Prometazyna, tabletki drażowane, 10 mg</t>
  </si>
  <si>
    <t>Prometazyna, tabletki drażowane, 25 mg</t>
  </si>
  <si>
    <t>Puder płynny z anestezyną, zawiesina, -</t>
  </si>
  <si>
    <t>Racekadotril, granulat do sporządzania zawiesiny doustnej, 30 mg</t>
  </si>
  <si>
    <t>Ramipril + Hydrochlorotiazyd, tabletki, (5 + 25) mg</t>
  </si>
  <si>
    <t>Rasagilina, tabletki, 1 mg</t>
  </si>
  <si>
    <t>Retinol (dopuszcza się zaoferowanie produktów zarejestrowanych jako wyroby medyczne i kosmetyki), maść, 1000 - 2000 j.m./g</t>
  </si>
  <si>
    <t>Risperidon, proszek i rozpuszczalnik do sporządzania zawiesiny do wstrzykiwań o przedłużonym uwalnianiu, 50 mg</t>
  </si>
  <si>
    <t>Risperidon, roztwór doustny, 1 mg/1 ml</t>
  </si>
  <si>
    <t>Risperidon, tabletki ulegające rozpadowi w jamie ustnej, 1 mg</t>
  </si>
  <si>
    <t>Risperidon, tabletki ulegające rozpadowi w jamie ustnej, 2 mg</t>
  </si>
  <si>
    <t>Risperidon, tabletki ulegające rozpadowi w jamie ustnej, 3 mg</t>
  </si>
  <si>
    <t>Risperidon, tabletki ulegające rozpadowi w jamie ustnej, 4 mg</t>
  </si>
  <si>
    <t>Ropinirol, tabl. o przedł. uwaln., 2 mg</t>
  </si>
  <si>
    <t>Ropinirol, tabl. o przedł. uwaln., 8 mg</t>
  </si>
  <si>
    <t>Rupatadyna, tabl., 10 mg</t>
  </si>
  <si>
    <t>Ryboflawina, tabletki drażowane, 3 mg</t>
  </si>
  <si>
    <t>Ryfaksymina, tabletki powlekane, 200 mg</t>
  </si>
  <si>
    <t>Rywastygmina, kapsułki, 1,5 mg</t>
  </si>
  <si>
    <t>Rywastygmina, kapsułki, 3 mg</t>
  </si>
  <si>
    <t>Rywastygmina, kapsułki, 4,5 mg</t>
  </si>
  <si>
    <t>Rywastygmina, kapsułki, 6 mg</t>
  </si>
  <si>
    <t>Rywastygmina, system transderm., 13,3 mg/dobę</t>
  </si>
  <si>
    <t>Rywastygmina, system transderm., 4,6 mg/dobę</t>
  </si>
  <si>
    <t>Rywastygmina, system transderm., 9,5 mg/dobę</t>
  </si>
  <si>
    <t>Kompleks toksyny Clostridium botulinum typu A, do stosowania w programie lekowym B57 spastyczności poudarowej kończyny górnej i dolnej, proszek do sporządzenia roztworu do wstrzyknięć 100 j. Allergan</t>
  </si>
  <si>
    <t>1 fiol. 100 j.</t>
  </si>
  <si>
    <t>Kompleks toksyny Clostridium botulinum typu A, do stosowania w programie lekowym B57 spastyczności poudarowej kończyny górnej i dolnej, proszek do sporządzenia roztworu do wstrzyknięć 300 j.</t>
  </si>
  <si>
    <t>1 fiol. 300 j.</t>
  </si>
  <si>
    <t>Żelazo II (siarczan), tabl. o przedł. uwaln., 80 - 105 mg</t>
  </si>
  <si>
    <t>Żelazo II (siarczan) + Kwas askorbinowy, tabl. o przedł. uwaln., (100 + 60) mg</t>
  </si>
  <si>
    <t>but.1l</t>
  </si>
  <si>
    <t>but.100g</t>
  </si>
  <si>
    <t>Gliklazyd, tabl. o przedł. uwaln., 30 mg</t>
  </si>
  <si>
    <t>Gliklazyd, tabl. o przedł. uwaln., 60 mg</t>
  </si>
  <si>
    <t>Indapamid, tabl. o przedł. uwaln., 1,5 mg</t>
  </si>
  <si>
    <t>Iwabradyna, tabl., 5 mg</t>
  </si>
  <si>
    <t>Iwabradyna, tabl., 7,5 mg</t>
  </si>
  <si>
    <t>Perindopril, tabletki, 5 mg</t>
  </si>
  <si>
    <t>Perindopril, tabletki, 10 mg</t>
  </si>
  <si>
    <t>Perindopril + Amlodypina, tabletki, (10 + 10) mg</t>
  </si>
  <si>
    <t>Perindopril + Amlodypina, tabletki, (5 + 5) mg</t>
  </si>
  <si>
    <t>Perindopril + Amlodypina, tabletki, (10 + 5) mg</t>
  </si>
  <si>
    <t>Perindopril + Amlodypina + Indapamid, tabletki powlekane, (10 + 10 + 2,5) mg</t>
  </si>
  <si>
    <t>Perindopril + Amlodypina + Indapamid, tabletki powlekane, (5 + 5 + 1,25) mg</t>
  </si>
  <si>
    <t>Perindopril + Bisoprolol, tabletki, (5 + 5) mg</t>
  </si>
  <si>
    <t>Perindopril + Indapamid, tabletki powlekane, (5 + 1,25) mg</t>
  </si>
  <si>
    <t>Tianeptyna, tabl., 12,5 mg</t>
  </si>
  <si>
    <t>Trimetazydyna, tabl. o przedł. uwaln., 35 mg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</si>
</sst>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-415]General"/>
    <numFmt numFmtId="165" formatCode="#,##0.00\ &quot;zł&quot;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rgb="FF000000"/>
      <name val="Calibri"/>
      <family val="2"/>
      <charset val="238"/>
    </font>
    <font>
      <b/>
      <sz val="10"/>
      <color theme="1"/>
      <name val="Arial Narrow"/>
      <family val="2"/>
      <charset val="238"/>
    </font>
    <font>
      <b/>
      <sz val="9"/>
      <color rgb="FF000000"/>
      <name val="Arial Narrow"/>
      <family val="2"/>
      <charset val="238"/>
    </font>
    <font>
      <sz val="9"/>
      <color theme="1"/>
      <name val="Arial Narrow"/>
      <family val="2"/>
      <charset val="238"/>
    </font>
    <font>
      <b/>
      <sz val="9"/>
      <color theme="1"/>
      <name val="Arial Narrow"/>
      <family val="2"/>
      <charset val="238"/>
    </font>
    <font>
      <sz val="9"/>
      <color rgb="FF000000"/>
      <name val="Arial Narrow"/>
      <family val="2"/>
      <charset val="238"/>
    </font>
    <font>
      <b/>
      <sz val="8"/>
      <color theme="1"/>
      <name val="Arial Narrow"/>
      <family val="2"/>
      <charset val="238"/>
    </font>
    <font>
      <b/>
      <sz val="8"/>
      <color rgb="FF000000"/>
      <name val="Arial Narrow"/>
      <family val="2"/>
      <charset val="238"/>
    </font>
    <font>
      <sz val="8"/>
      <color rgb="FF000000"/>
      <name val="Arial Narrow"/>
      <family val="2"/>
      <charset val="238"/>
    </font>
    <font>
      <sz val="8"/>
      <color theme="1"/>
      <name val="Arial Narrow"/>
      <family val="2"/>
      <charset val="238"/>
    </font>
    <font>
      <sz val="10"/>
      <color theme="1"/>
      <name val="Arial"/>
      <family val="2"/>
      <charset val="238"/>
    </font>
    <font>
      <b/>
      <sz val="9"/>
      <color rgb="FFFF0000"/>
      <name val="Arial Narrow"/>
      <family val="2"/>
      <charset val="238"/>
    </font>
    <font>
      <sz val="9"/>
      <color rgb="FFFF0000"/>
      <name val="Arial Narrow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7">
    <xf numFmtId="0" fontId="0" fillId="0" borderId="0"/>
    <xf numFmtId="0" fontId="4" fillId="0" borderId="0"/>
    <xf numFmtId="0" fontId="3" fillId="0" borderId="0"/>
    <xf numFmtId="0" fontId="2" fillId="0" borderId="0"/>
    <xf numFmtId="0" fontId="1" fillId="0" borderId="0"/>
    <xf numFmtId="164" fontId="5" fillId="0" borderId="0" applyBorder="0" applyProtection="0"/>
    <xf numFmtId="0" fontId="15" fillId="0" borderId="0" applyBorder="0" applyProtection="0"/>
  </cellStyleXfs>
  <cellXfs count="40">
    <xf numFmtId="0" fontId="0" fillId="0" borderId="0" xfId="0"/>
    <xf numFmtId="9" fontId="10" fillId="2" borderId="1" xfId="0" applyNumberFormat="1" applyFont="1" applyFill="1" applyBorder="1" applyAlignment="1">
      <alignment horizontal="center" vertical="center"/>
    </xf>
    <xf numFmtId="165" fontId="7" fillId="3" borderId="1" xfId="0" applyNumberFormat="1" applyFont="1" applyFill="1" applyBorder="1" applyAlignment="1">
      <alignment horizontal="right" vertical="center"/>
    </xf>
    <xf numFmtId="0" fontId="13" fillId="0" borderId="1" xfId="0" applyFont="1" applyBorder="1" applyAlignment="1">
      <alignment horizontal="center" vertical="center" wrapText="1"/>
    </xf>
    <xf numFmtId="165" fontId="12" fillId="3" borderId="1" xfId="0" applyNumberFormat="1" applyFont="1" applyFill="1" applyBorder="1" applyAlignment="1">
      <alignment horizontal="right" vertical="center"/>
    </xf>
    <xf numFmtId="49" fontId="13" fillId="2" borderId="1" xfId="0" applyNumberFormat="1" applyFont="1" applyFill="1" applyBorder="1" applyAlignment="1" applyProtection="1">
      <alignment horizontal="left" vertical="center" wrapText="1"/>
      <protection locked="0"/>
    </xf>
    <xf numFmtId="165" fontId="12" fillId="2" borderId="1" xfId="0" applyNumberFormat="1" applyFont="1" applyFill="1" applyBorder="1" applyAlignment="1" applyProtection="1">
      <alignment horizontal="right" vertical="center"/>
      <protection locked="0"/>
    </xf>
    <xf numFmtId="3" fontId="14" fillId="0" borderId="1" xfId="0" applyNumberFormat="1" applyFont="1" applyFill="1" applyBorder="1" applyAlignment="1">
      <alignment horizontal="right" vertical="center" indent="1"/>
    </xf>
    <xf numFmtId="9" fontId="14" fillId="5" borderId="1" xfId="0" applyNumberFormat="1" applyFont="1" applyFill="1" applyBorder="1" applyAlignment="1" applyProtection="1">
      <alignment horizontal="center" vertical="center"/>
      <protection locked="0"/>
    </xf>
    <xf numFmtId="0" fontId="0" fillId="0" borderId="0" xfId="0" applyAlignment="1">
      <alignment vertical="center"/>
    </xf>
    <xf numFmtId="3" fontId="12" fillId="2" borderId="1" xfId="0" applyNumberFormat="1" applyFont="1" applyFill="1" applyBorder="1" applyAlignment="1" applyProtection="1">
      <alignment horizontal="right" vertical="center" wrapText="1"/>
      <protection locked="0"/>
    </xf>
    <xf numFmtId="3" fontId="12" fillId="3" borderId="1" xfId="0" applyNumberFormat="1" applyFont="1" applyFill="1" applyBorder="1" applyAlignment="1">
      <alignment horizontal="right"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49" fontId="14" fillId="0" borderId="1" xfId="0" applyNumberFormat="1" applyFont="1" applyFill="1" applyBorder="1" applyAlignment="1">
      <alignment vertical="center" wrapText="1"/>
    </xf>
    <xf numFmtId="0" fontId="14" fillId="0" borderId="1" xfId="0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 wrapText="1"/>
    </xf>
    <xf numFmtId="0" fontId="16" fillId="0" borderId="0" xfId="0" applyFont="1" applyAlignment="1">
      <alignment vertical="center"/>
    </xf>
    <xf numFmtId="49" fontId="14" fillId="0" borderId="1" xfId="0" applyNumberFormat="1" applyFont="1" applyFill="1" applyBorder="1" applyAlignment="1">
      <alignment horizontal="center" vertical="center" wrapText="1"/>
    </xf>
    <xf numFmtId="0" fontId="17" fillId="0" borderId="0" xfId="0" applyFont="1" applyAlignment="1">
      <alignment vertical="center"/>
    </xf>
    <xf numFmtId="0" fontId="17" fillId="0" borderId="0" xfId="0" applyFont="1" applyAlignment="1">
      <alignment vertical="center" wrapText="1"/>
    </xf>
    <xf numFmtId="0" fontId="12" fillId="4" borderId="2" xfId="0" applyFont="1" applyFill="1" applyBorder="1" applyAlignment="1">
      <alignment horizontal="center" vertical="center" wrapText="1"/>
    </xf>
    <xf numFmtId="0" fontId="12" fillId="4" borderId="4" xfId="0" applyFont="1" applyFill="1" applyBorder="1" applyAlignment="1">
      <alignment horizontal="center" vertical="center" wrapText="1"/>
    </xf>
    <xf numFmtId="0" fontId="12" fillId="4" borderId="3" xfId="0" applyFont="1" applyFill="1" applyBorder="1" applyAlignment="1">
      <alignment horizontal="center" vertical="center" wrapText="1"/>
    </xf>
    <xf numFmtId="0" fontId="12" fillId="4" borderId="5" xfId="0" applyFont="1" applyFill="1" applyBorder="1" applyAlignment="1">
      <alignment horizontal="center" vertical="center" wrapText="1"/>
    </xf>
    <xf numFmtId="0" fontId="12" fillId="4" borderId="6" xfId="0" applyFont="1" applyFill="1" applyBorder="1" applyAlignment="1">
      <alignment horizontal="center" vertical="center" wrapText="1"/>
    </xf>
    <xf numFmtId="0" fontId="12" fillId="4" borderId="7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/>
    </xf>
    <xf numFmtId="49" fontId="8" fillId="0" borderId="0" xfId="0" applyNumberFormat="1" applyFont="1" applyAlignment="1">
      <alignment horizontal="left" vertical="center" wrapText="1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center" vertical="top"/>
    </xf>
    <xf numFmtId="0" fontId="12" fillId="4" borderId="1" xfId="0" applyFont="1" applyFill="1" applyBorder="1" applyAlignment="1">
      <alignment horizontal="center" vertical="center" wrapText="1"/>
    </xf>
    <xf numFmtId="0" fontId="11" fillId="4" borderId="1" xfId="0" applyFont="1" applyFill="1" applyBorder="1" applyAlignment="1">
      <alignment horizontal="center" vertical="center" wrapText="1"/>
    </xf>
    <xf numFmtId="49" fontId="10" fillId="0" borderId="5" xfId="0" applyNumberFormat="1" applyFont="1" applyBorder="1" applyAlignment="1">
      <alignment horizontal="right" vertical="center" wrapText="1"/>
    </xf>
    <xf numFmtId="49" fontId="10" fillId="0" borderId="6" xfId="0" applyNumberFormat="1" applyFont="1" applyBorder="1" applyAlignment="1">
      <alignment horizontal="right" vertical="center" wrapText="1"/>
    </xf>
    <xf numFmtId="49" fontId="10" fillId="0" borderId="7" xfId="0" applyNumberFormat="1" applyFont="1" applyBorder="1" applyAlignment="1">
      <alignment horizontal="right" vertical="center" wrapText="1"/>
    </xf>
    <xf numFmtId="0" fontId="6" fillId="0" borderId="0" xfId="0" applyFont="1" applyAlignment="1">
      <alignment horizontal="right"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8" fillId="0" borderId="8" xfId="0" applyFont="1" applyBorder="1" applyAlignment="1">
      <alignment horizontal="center" vertical="center"/>
    </xf>
  </cellXfs>
  <cellStyles count="7">
    <cellStyle name="Default 9" xfId="6"/>
    <cellStyle name="Excel Built-in Normal" xfId="5"/>
    <cellStyle name="Normalny" xfId="0" builtinId="0"/>
    <cellStyle name="Normalny 2" xfId="1"/>
    <cellStyle name="Normalny 3" xfId="3"/>
    <cellStyle name="Normalny 4" xfId="2"/>
    <cellStyle name="Normalny 5" xfId="4"/>
  </cellStyles>
  <dxfs count="0"/>
  <tableStyles count="0" defaultTableStyle="TableStyleMedium2" defaultPivotStyle="PivotStyleMedium9"/>
  <colors>
    <mruColors>
      <color rgb="FFF2F2F2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08"/>
  <sheetViews>
    <sheetView view="pageBreakPreview" topLeftCell="A67" zoomScaleNormal="100" zoomScaleSheetLayoutView="100" workbookViewId="0">
      <selection activeCell="A86" sqref="A86:H86"/>
    </sheetView>
  </sheetViews>
  <sheetFormatPr defaultRowHeight="15" x14ac:dyDescent="0.25"/>
  <cols>
    <col min="1" max="1" width="5.140625" style="9" customWidth="1"/>
    <col min="2" max="2" width="73.85546875" style="9" customWidth="1"/>
    <col min="3" max="3" width="10.28515625" style="9" customWidth="1"/>
    <col min="4" max="4" width="23" style="9" customWidth="1"/>
    <col min="5" max="5" width="50.42578125" style="9" customWidth="1"/>
    <col min="6" max="6" width="11.7109375" style="9" customWidth="1"/>
    <col min="7" max="7" width="11.85546875" style="9" customWidth="1"/>
    <col min="8" max="8" width="10.140625" style="9" customWidth="1"/>
    <col min="9" max="9" width="12.7109375" style="9" customWidth="1"/>
    <col min="10" max="10" width="8" style="9" customWidth="1"/>
    <col min="11" max="11" width="13.140625" style="9" customWidth="1"/>
    <col min="12" max="16384" width="9.140625" style="9"/>
  </cols>
  <sheetData>
    <row r="1" spans="1:11" x14ac:dyDescent="0.25">
      <c r="A1" s="36" t="s">
        <v>18</v>
      </c>
      <c r="B1" s="36"/>
      <c r="C1" s="36"/>
      <c r="D1" s="36"/>
      <c r="E1" s="36"/>
      <c r="F1" s="36"/>
      <c r="G1" s="36"/>
      <c r="H1" s="36"/>
      <c r="I1" s="36"/>
      <c r="J1" s="36"/>
      <c r="K1" s="36"/>
    </row>
    <row r="2" spans="1:11" x14ac:dyDescent="0.25">
      <c r="A2" s="36" t="s">
        <v>16</v>
      </c>
      <c r="B2" s="36"/>
      <c r="C2" s="36"/>
      <c r="D2" s="36"/>
      <c r="E2" s="36"/>
      <c r="F2" s="36"/>
      <c r="G2" s="36"/>
      <c r="H2" s="36"/>
      <c r="I2" s="36"/>
      <c r="J2" s="36"/>
      <c r="K2" s="36"/>
    </row>
    <row r="3" spans="1:11" x14ac:dyDescent="0.25">
      <c r="A3" s="37" t="s">
        <v>17</v>
      </c>
      <c r="B3" s="37"/>
      <c r="C3" s="37"/>
      <c r="D3" s="37"/>
      <c r="E3" s="37"/>
      <c r="F3" s="37"/>
      <c r="G3" s="37"/>
      <c r="H3" s="37"/>
      <c r="I3" s="37"/>
      <c r="J3" s="37"/>
      <c r="K3" s="37"/>
    </row>
    <row r="4" spans="1:11" x14ac:dyDescent="0.25">
      <c r="A4" s="38" t="s">
        <v>2</v>
      </c>
      <c r="B4" s="38"/>
      <c r="C4" s="38"/>
      <c r="D4" s="38"/>
      <c r="E4" s="38"/>
      <c r="F4" s="38"/>
      <c r="G4" s="38"/>
      <c r="H4" s="38"/>
      <c r="I4" s="38"/>
      <c r="J4" s="38"/>
      <c r="K4" s="38"/>
    </row>
    <row r="5" spans="1:11" x14ac:dyDescent="0.25">
      <c r="A5" s="39"/>
      <c r="B5" s="39"/>
      <c r="C5" s="39"/>
      <c r="D5" s="39"/>
      <c r="E5" s="39"/>
      <c r="F5" s="39"/>
      <c r="G5" s="39"/>
      <c r="H5" s="39"/>
      <c r="I5" s="39"/>
      <c r="J5" s="39"/>
      <c r="K5" s="39"/>
    </row>
    <row r="6" spans="1:11" x14ac:dyDescent="0.25">
      <c r="A6" s="21" t="s">
        <v>4</v>
      </c>
      <c r="B6" s="24" t="s">
        <v>20</v>
      </c>
      <c r="C6" s="25"/>
      <c r="D6" s="26"/>
      <c r="E6" s="27" t="s">
        <v>3</v>
      </c>
      <c r="F6" s="27"/>
      <c r="G6" s="27"/>
      <c r="H6" s="27"/>
      <c r="I6" s="27"/>
      <c r="J6" s="27"/>
      <c r="K6" s="27"/>
    </row>
    <row r="7" spans="1:11" x14ac:dyDescent="0.25">
      <c r="A7" s="22"/>
      <c r="B7" s="31" t="s">
        <v>21</v>
      </c>
      <c r="C7" s="31" t="s">
        <v>6</v>
      </c>
      <c r="D7" s="31" t="s">
        <v>15</v>
      </c>
      <c r="E7" s="32" t="s">
        <v>11</v>
      </c>
      <c r="F7" s="31" t="s">
        <v>8</v>
      </c>
      <c r="G7" s="31" t="s">
        <v>9</v>
      </c>
      <c r="H7" s="31" t="s">
        <v>7</v>
      </c>
      <c r="I7" s="31" t="s">
        <v>0</v>
      </c>
      <c r="J7" s="31" t="s">
        <v>5</v>
      </c>
      <c r="K7" s="31" t="s">
        <v>1</v>
      </c>
    </row>
    <row r="8" spans="1:11" x14ac:dyDescent="0.25">
      <c r="A8" s="22"/>
      <c r="B8" s="31"/>
      <c r="C8" s="31"/>
      <c r="D8" s="31"/>
      <c r="E8" s="32"/>
      <c r="F8" s="31"/>
      <c r="G8" s="31"/>
      <c r="H8" s="31"/>
      <c r="I8" s="31"/>
      <c r="J8" s="31"/>
      <c r="K8" s="31"/>
    </row>
    <row r="9" spans="1:11" x14ac:dyDescent="0.25">
      <c r="A9" s="22"/>
      <c r="B9" s="31"/>
      <c r="C9" s="31"/>
      <c r="D9" s="31"/>
      <c r="E9" s="32"/>
      <c r="F9" s="31"/>
      <c r="G9" s="31"/>
      <c r="H9" s="31"/>
      <c r="I9" s="31"/>
      <c r="J9" s="31"/>
      <c r="K9" s="31"/>
    </row>
    <row r="10" spans="1:11" x14ac:dyDescent="0.25">
      <c r="A10" s="23"/>
      <c r="B10" s="31"/>
      <c r="C10" s="31"/>
      <c r="D10" s="31"/>
      <c r="E10" s="32"/>
      <c r="F10" s="31"/>
      <c r="G10" s="31"/>
      <c r="H10" s="31"/>
      <c r="I10" s="31"/>
      <c r="J10" s="31"/>
      <c r="K10" s="31"/>
    </row>
    <row r="11" spans="1:11" x14ac:dyDescent="0.25">
      <c r="A11" s="3">
        <v>1</v>
      </c>
      <c r="B11" s="14" t="s">
        <v>63</v>
      </c>
      <c r="C11" s="7">
        <v>450</v>
      </c>
      <c r="D11" s="16" t="s">
        <v>24</v>
      </c>
      <c r="E11" s="5"/>
      <c r="F11" s="10"/>
      <c r="G11" s="11" t="str">
        <f>IF(F11=0,"",CEILING(C11/F11,1))</f>
        <v/>
      </c>
      <c r="H11" s="6"/>
      <c r="I11" s="4" t="str">
        <f>IF(F11=0,"",G11*H11)</f>
        <v/>
      </c>
      <c r="J11" s="8">
        <v>0.08</v>
      </c>
      <c r="K11" s="4" t="str">
        <f>IF(F11=0,"",I11+(I11*J11))</f>
        <v/>
      </c>
    </row>
    <row r="12" spans="1:11" x14ac:dyDescent="0.25">
      <c r="A12" s="3">
        <v>2</v>
      </c>
      <c r="B12" s="14" t="s">
        <v>64</v>
      </c>
      <c r="C12" s="7">
        <v>40</v>
      </c>
      <c r="D12" s="16" t="s">
        <v>24</v>
      </c>
      <c r="E12" s="5"/>
      <c r="F12" s="10"/>
      <c r="G12" s="11" t="str">
        <f t="shared" ref="G12:G75" si="0">IF(F12=0,"",CEILING(C12/F12,1))</f>
        <v/>
      </c>
      <c r="H12" s="6"/>
      <c r="I12" s="4" t="str">
        <f t="shared" ref="I12:I75" si="1">IF(F12=0,"",G12*H12)</f>
        <v/>
      </c>
      <c r="J12" s="8">
        <v>0.08</v>
      </c>
      <c r="K12" s="4" t="str">
        <f t="shared" ref="K12:K75" si="2">IF(F12=0,"",I12+(I12*J12))</f>
        <v/>
      </c>
    </row>
    <row r="13" spans="1:11" x14ac:dyDescent="0.25">
      <c r="A13" s="3">
        <v>3</v>
      </c>
      <c r="B13" s="14" t="s">
        <v>65</v>
      </c>
      <c r="C13" s="7">
        <v>380</v>
      </c>
      <c r="D13" s="16" t="s">
        <v>24</v>
      </c>
      <c r="E13" s="5"/>
      <c r="F13" s="10"/>
      <c r="G13" s="11" t="str">
        <f t="shared" si="0"/>
        <v/>
      </c>
      <c r="H13" s="6"/>
      <c r="I13" s="4" t="str">
        <f t="shared" si="1"/>
        <v/>
      </c>
      <c r="J13" s="8">
        <v>0.08</v>
      </c>
      <c r="K13" s="4" t="str">
        <f t="shared" si="2"/>
        <v/>
      </c>
    </row>
    <row r="14" spans="1:11" x14ac:dyDescent="0.25">
      <c r="A14" s="3">
        <v>4</v>
      </c>
      <c r="B14" s="14" t="s">
        <v>66</v>
      </c>
      <c r="C14" s="7">
        <v>440</v>
      </c>
      <c r="D14" s="16" t="s">
        <v>24</v>
      </c>
      <c r="E14" s="5"/>
      <c r="F14" s="10"/>
      <c r="G14" s="11" t="str">
        <f t="shared" si="0"/>
        <v/>
      </c>
      <c r="H14" s="6"/>
      <c r="I14" s="4" t="str">
        <f t="shared" si="1"/>
        <v/>
      </c>
      <c r="J14" s="8">
        <v>0.08</v>
      </c>
      <c r="K14" s="4" t="str">
        <f t="shared" si="2"/>
        <v/>
      </c>
    </row>
    <row r="15" spans="1:11" x14ac:dyDescent="0.25">
      <c r="A15" s="3">
        <v>5</v>
      </c>
      <c r="B15" s="14" t="s">
        <v>67</v>
      </c>
      <c r="C15" s="7">
        <v>300</v>
      </c>
      <c r="D15" s="16" t="s">
        <v>25</v>
      </c>
      <c r="E15" s="5"/>
      <c r="F15" s="10"/>
      <c r="G15" s="11" t="str">
        <f t="shared" si="0"/>
        <v/>
      </c>
      <c r="H15" s="6"/>
      <c r="I15" s="4" t="str">
        <f t="shared" si="1"/>
        <v/>
      </c>
      <c r="J15" s="8">
        <v>0.08</v>
      </c>
      <c r="K15" s="4" t="str">
        <f t="shared" si="2"/>
        <v/>
      </c>
    </row>
    <row r="16" spans="1:11" x14ac:dyDescent="0.25">
      <c r="A16" s="3">
        <v>6</v>
      </c>
      <c r="B16" s="14" t="s">
        <v>68</v>
      </c>
      <c r="C16" s="7">
        <v>800</v>
      </c>
      <c r="D16" s="16" t="s">
        <v>25</v>
      </c>
      <c r="E16" s="5"/>
      <c r="F16" s="10"/>
      <c r="G16" s="11" t="str">
        <f t="shared" si="0"/>
        <v/>
      </c>
      <c r="H16" s="6"/>
      <c r="I16" s="4" t="str">
        <f t="shared" si="1"/>
        <v/>
      </c>
      <c r="J16" s="8">
        <v>0.08</v>
      </c>
      <c r="K16" s="4" t="str">
        <f t="shared" si="2"/>
        <v/>
      </c>
    </row>
    <row r="17" spans="1:11" x14ac:dyDescent="0.25">
      <c r="A17" s="3">
        <v>7</v>
      </c>
      <c r="B17" s="14" t="s">
        <v>69</v>
      </c>
      <c r="C17" s="7">
        <v>1100</v>
      </c>
      <c r="D17" s="16" t="s">
        <v>25</v>
      </c>
      <c r="E17" s="5"/>
      <c r="F17" s="10"/>
      <c r="G17" s="11" t="str">
        <f t="shared" si="0"/>
        <v/>
      </c>
      <c r="H17" s="6"/>
      <c r="I17" s="4" t="str">
        <f t="shared" si="1"/>
        <v/>
      </c>
      <c r="J17" s="8">
        <v>0.08</v>
      </c>
      <c r="K17" s="4" t="str">
        <f t="shared" si="2"/>
        <v/>
      </c>
    </row>
    <row r="18" spans="1:11" x14ac:dyDescent="0.25">
      <c r="A18" s="3">
        <v>8</v>
      </c>
      <c r="B18" s="14" t="s">
        <v>70</v>
      </c>
      <c r="C18" s="7">
        <v>500</v>
      </c>
      <c r="D18" s="16" t="s">
        <v>23</v>
      </c>
      <c r="E18" s="5"/>
      <c r="F18" s="10"/>
      <c r="G18" s="11" t="str">
        <f t="shared" si="0"/>
        <v/>
      </c>
      <c r="H18" s="6"/>
      <c r="I18" s="4" t="str">
        <f t="shared" si="1"/>
        <v/>
      </c>
      <c r="J18" s="8">
        <v>0.08</v>
      </c>
      <c r="K18" s="4" t="str">
        <f t="shared" si="2"/>
        <v/>
      </c>
    </row>
    <row r="19" spans="1:11" x14ac:dyDescent="0.25">
      <c r="A19" s="3">
        <v>9</v>
      </c>
      <c r="B19" s="14" t="s">
        <v>71</v>
      </c>
      <c r="C19" s="7">
        <v>30</v>
      </c>
      <c r="D19" s="16" t="s">
        <v>25</v>
      </c>
      <c r="E19" s="5"/>
      <c r="F19" s="10"/>
      <c r="G19" s="11" t="str">
        <f t="shared" si="0"/>
        <v/>
      </c>
      <c r="H19" s="6"/>
      <c r="I19" s="4" t="str">
        <f t="shared" si="1"/>
        <v/>
      </c>
      <c r="J19" s="8">
        <v>0.08</v>
      </c>
      <c r="K19" s="4" t="str">
        <f t="shared" si="2"/>
        <v/>
      </c>
    </row>
    <row r="20" spans="1:11" x14ac:dyDescent="0.25">
      <c r="A20" s="3">
        <v>10</v>
      </c>
      <c r="B20" s="14" t="s">
        <v>72</v>
      </c>
      <c r="C20" s="7">
        <v>650</v>
      </c>
      <c r="D20" s="16" t="s">
        <v>25</v>
      </c>
      <c r="E20" s="5"/>
      <c r="F20" s="10"/>
      <c r="G20" s="11" t="str">
        <f t="shared" si="0"/>
        <v/>
      </c>
      <c r="H20" s="6"/>
      <c r="I20" s="4" t="str">
        <f t="shared" si="1"/>
        <v/>
      </c>
      <c r="J20" s="8">
        <v>0.08</v>
      </c>
      <c r="K20" s="4" t="str">
        <f t="shared" si="2"/>
        <v/>
      </c>
    </row>
    <row r="21" spans="1:11" x14ac:dyDescent="0.25">
      <c r="A21" s="3">
        <v>11</v>
      </c>
      <c r="B21" s="14" t="s">
        <v>73</v>
      </c>
      <c r="C21" s="7">
        <v>4600</v>
      </c>
      <c r="D21" s="16" t="s">
        <v>25</v>
      </c>
      <c r="E21" s="5"/>
      <c r="F21" s="10"/>
      <c r="G21" s="11" t="str">
        <f t="shared" si="0"/>
        <v/>
      </c>
      <c r="H21" s="6"/>
      <c r="I21" s="4" t="str">
        <f t="shared" si="1"/>
        <v/>
      </c>
      <c r="J21" s="8">
        <v>0.08</v>
      </c>
      <c r="K21" s="4" t="str">
        <f t="shared" si="2"/>
        <v/>
      </c>
    </row>
    <row r="22" spans="1:11" x14ac:dyDescent="0.25">
      <c r="A22" s="3">
        <v>12</v>
      </c>
      <c r="B22" s="14" t="s">
        <v>74</v>
      </c>
      <c r="C22" s="7">
        <v>2450</v>
      </c>
      <c r="D22" s="16" t="s">
        <v>25</v>
      </c>
      <c r="E22" s="5"/>
      <c r="F22" s="10"/>
      <c r="G22" s="11" t="str">
        <f t="shared" si="0"/>
        <v/>
      </c>
      <c r="H22" s="6"/>
      <c r="I22" s="4" t="str">
        <f t="shared" si="1"/>
        <v/>
      </c>
      <c r="J22" s="8">
        <v>0.08</v>
      </c>
      <c r="K22" s="4" t="str">
        <f t="shared" si="2"/>
        <v/>
      </c>
    </row>
    <row r="23" spans="1:11" x14ac:dyDescent="0.25">
      <c r="A23" s="3">
        <v>13</v>
      </c>
      <c r="B23" s="14" t="s">
        <v>75</v>
      </c>
      <c r="C23" s="7">
        <v>1800</v>
      </c>
      <c r="D23" s="16" t="s">
        <v>25</v>
      </c>
      <c r="E23" s="5"/>
      <c r="F23" s="10"/>
      <c r="G23" s="11" t="str">
        <f t="shared" si="0"/>
        <v/>
      </c>
      <c r="H23" s="6"/>
      <c r="I23" s="4" t="str">
        <f t="shared" si="1"/>
        <v/>
      </c>
      <c r="J23" s="8">
        <v>0.08</v>
      </c>
      <c r="K23" s="4" t="str">
        <f t="shared" si="2"/>
        <v/>
      </c>
    </row>
    <row r="24" spans="1:11" x14ac:dyDescent="0.25">
      <c r="A24" s="3">
        <v>14</v>
      </c>
      <c r="B24" s="14" t="s">
        <v>76</v>
      </c>
      <c r="C24" s="7">
        <v>700</v>
      </c>
      <c r="D24" s="16" t="s">
        <v>25</v>
      </c>
      <c r="E24" s="5"/>
      <c r="F24" s="10"/>
      <c r="G24" s="11" t="str">
        <f t="shared" si="0"/>
        <v/>
      </c>
      <c r="H24" s="6"/>
      <c r="I24" s="4" t="str">
        <f t="shared" si="1"/>
        <v/>
      </c>
      <c r="J24" s="8">
        <v>0.08</v>
      </c>
      <c r="K24" s="4" t="str">
        <f t="shared" si="2"/>
        <v/>
      </c>
    </row>
    <row r="25" spans="1:11" ht="25.5" x14ac:dyDescent="0.25">
      <c r="A25" s="3">
        <v>15</v>
      </c>
      <c r="B25" s="14" t="s">
        <v>77</v>
      </c>
      <c r="C25" s="7">
        <v>500</v>
      </c>
      <c r="D25" s="16" t="s">
        <v>78</v>
      </c>
      <c r="E25" s="5"/>
      <c r="F25" s="10"/>
      <c r="G25" s="11" t="str">
        <f t="shared" si="0"/>
        <v/>
      </c>
      <c r="H25" s="6"/>
      <c r="I25" s="4" t="str">
        <f t="shared" si="1"/>
        <v/>
      </c>
      <c r="J25" s="8">
        <v>0.08</v>
      </c>
      <c r="K25" s="4" t="str">
        <f t="shared" si="2"/>
        <v/>
      </c>
    </row>
    <row r="26" spans="1:11" ht="25.5" x14ac:dyDescent="0.25">
      <c r="A26" s="3">
        <v>16</v>
      </c>
      <c r="B26" s="14" t="s">
        <v>79</v>
      </c>
      <c r="C26" s="7">
        <v>420</v>
      </c>
      <c r="D26" s="16" t="s">
        <v>78</v>
      </c>
      <c r="E26" s="5"/>
      <c r="F26" s="10"/>
      <c r="G26" s="11" t="str">
        <f t="shared" si="0"/>
        <v/>
      </c>
      <c r="H26" s="6"/>
      <c r="I26" s="4" t="str">
        <f t="shared" si="1"/>
        <v/>
      </c>
      <c r="J26" s="8">
        <v>0.08</v>
      </c>
      <c r="K26" s="4" t="str">
        <f t="shared" si="2"/>
        <v/>
      </c>
    </row>
    <row r="27" spans="1:11" x14ac:dyDescent="0.25">
      <c r="A27" s="3">
        <v>17</v>
      </c>
      <c r="B27" s="14" t="s">
        <v>80</v>
      </c>
      <c r="C27" s="7">
        <v>8600</v>
      </c>
      <c r="D27" s="16" t="s">
        <v>23</v>
      </c>
      <c r="E27" s="5"/>
      <c r="F27" s="10"/>
      <c r="G27" s="11" t="str">
        <f t="shared" si="0"/>
        <v/>
      </c>
      <c r="H27" s="6"/>
      <c r="I27" s="4" t="str">
        <f t="shared" si="1"/>
        <v/>
      </c>
      <c r="J27" s="8">
        <v>0.08</v>
      </c>
      <c r="K27" s="4" t="str">
        <f t="shared" si="2"/>
        <v/>
      </c>
    </row>
    <row r="28" spans="1:11" x14ac:dyDescent="0.25">
      <c r="A28" s="3">
        <v>18</v>
      </c>
      <c r="B28" s="14" t="s">
        <v>81</v>
      </c>
      <c r="C28" s="7">
        <v>640</v>
      </c>
      <c r="D28" s="16" t="s">
        <v>82</v>
      </c>
      <c r="E28" s="5"/>
      <c r="F28" s="10"/>
      <c r="G28" s="11" t="str">
        <f t="shared" si="0"/>
        <v/>
      </c>
      <c r="H28" s="6"/>
      <c r="I28" s="4" t="str">
        <f t="shared" si="1"/>
        <v/>
      </c>
      <c r="J28" s="8">
        <v>0.08</v>
      </c>
      <c r="K28" s="4" t="str">
        <f t="shared" si="2"/>
        <v/>
      </c>
    </row>
    <row r="29" spans="1:11" ht="25.5" x14ac:dyDescent="0.25">
      <c r="A29" s="3">
        <v>19</v>
      </c>
      <c r="B29" s="14" t="s">
        <v>83</v>
      </c>
      <c r="C29" s="7">
        <v>1100</v>
      </c>
      <c r="D29" s="16" t="s">
        <v>84</v>
      </c>
      <c r="E29" s="5"/>
      <c r="F29" s="10"/>
      <c r="G29" s="11" t="str">
        <f t="shared" si="0"/>
        <v/>
      </c>
      <c r="H29" s="6"/>
      <c r="I29" s="4" t="str">
        <f t="shared" si="1"/>
        <v/>
      </c>
      <c r="J29" s="8">
        <v>0.08</v>
      </c>
      <c r="K29" s="4" t="str">
        <f t="shared" si="2"/>
        <v/>
      </c>
    </row>
    <row r="30" spans="1:11" ht="25.5" x14ac:dyDescent="0.25">
      <c r="A30" s="3">
        <v>20</v>
      </c>
      <c r="B30" s="14" t="s">
        <v>85</v>
      </c>
      <c r="C30" s="7">
        <v>19600</v>
      </c>
      <c r="D30" s="16" t="s">
        <v>78</v>
      </c>
      <c r="E30" s="5"/>
      <c r="F30" s="10"/>
      <c r="G30" s="11" t="str">
        <f t="shared" si="0"/>
        <v/>
      </c>
      <c r="H30" s="6"/>
      <c r="I30" s="4" t="str">
        <f t="shared" si="1"/>
        <v/>
      </c>
      <c r="J30" s="8">
        <v>0.08</v>
      </c>
      <c r="K30" s="4" t="str">
        <f t="shared" si="2"/>
        <v/>
      </c>
    </row>
    <row r="31" spans="1:11" ht="25.5" x14ac:dyDescent="0.25">
      <c r="A31" s="3">
        <v>21</v>
      </c>
      <c r="B31" s="14" t="s">
        <v>86</v>
      </c>
      <c r="C31" s="7">
        <v>17600</v>
      </c>
      <c r="D31" s="16" t="s">
        <v>87</v>
      </c>
      <c r="E31" s="5"/>
      <c r="F31" s="10"/>
      <c r="G31" s="11" t="str">
        <f t="shared" si="0"/>
        <v/>
      </c>
      <c r="H31" s="6"/>
      <c r="I31" s="4" t="str">
        <f t="shared" si="1"/>
        <v/>
      </c>
      <c r="J31" s="8">
        <v>0.08</v>
      </c>
      <c r="K31" s="4" t="str">
        <f t="shared" si="2"/>
        <v/>
      </c>
    </row>
    <row r="32" spans="1:11" ht="25.5" x14ac:dyDescent="0.25">
      <c r="A32" s="3">
        <v>22</v>
      </c>
      <c r="B32" s="14" t="s">
        <v>88</v>
      </c>
      <c r="C32" s="7">
        <v>22800</v>
      </c>
      <c r="D32" s="16" t="s">
        <v>89</v>
      </c>
      <c r="E32" s="5"/>
      <c r="F32" s="10"/>
      <c r="G32" s="11" t="str">
        <f t="shared" si="0"/>
        <v/>
      </c>
      <c r="H32" s="6"/>
      <c r="I32" s="4" t="str">
        <f t="shared" si="1"/>
        <v/>
      </c>
      <c r="J32" s="8">
        <v>0.08</v>
      </c>
      <c r="K32" s="4" t="str">
        <f t="shared" si="2"/>
        <v/>
      </c>
    </row>
    <row r="33" spans="1:11" x14ac:dyDescent="0.25">
      <c r="A33" s="3">
        <v>23</v>
      </c>
      <c r="B33" s="14" t="s">
        <v>90</v>
      </c>
      <c r="C33" s="7">
        <v>14000</v>
      </c>
      <c r="D33" s="16" t="s">
        <v>23</v>
      </c>
      <c r="E33" s="5"/>
      <c r="F33" s="10"/>
      <c r="G33" s="11" t="str">
        <f t="shared" si="0"/>
        <v/>
      </c>
      <c r="H33" s="6"/>
      <c r="I33" s="4" t="str">
        <f t="shared" si="1"/>
        <v/>
      </c>
      <c r="J33" s="8">
        <v>0.08</v>
      </c>
      <c r="K33" s="4" t="str">
        <f t="shared" si="2"/>
        <v/>
      </c>
    </row>
    <row r="34" spans="1:11" x14ac:dyDescent="0.25">
      <c r="A34" s="3">
        <v>24</v>
      </c>
      <c r="B34" s="14" t="s">
        <v>91</v>
      </c>
      <c r="C34" s="7">
        <v>7200</v>
      </c>
      <c r="D34" s="16" t="s">
        <v>24</v>
      </c>
      <c r="E34" s="5"/>
      <c r="F34" s="10"/>
      <c r="G34" s="11" t="str">
        <f t="shared" si="0"/>
        <v/>
      </c>
      <c r="H34" s="6"/>
      <c r="I34" s="4" t="str">
        <f t="shared" si="1"/>
        <v/>
      </c>
      <c r="J34" s="8">
        <v>0.08</v>
      </c>
      <c r="K34" s="4" t="str">
        <f t="shared" si="2"/>
        <v/>
      </c>
    </row>
    <row r="35" spans="1:11" x14ac:dyDescent="0.25">
      <c r="A35" s="3">
        <v>25</v>
      </c>
      <c r="B35" s="14" t="s">
        <v>92</v>
      </c>
      <c r="C35" s="7">
        <v>1400</v>
      </c>
      <c r="D35" s="16" t="s">
        <v>24</v>
      </c>
      <c r="E35" s="5"/>
      <c r="F35" s="10"/>
      <c r="G35" s="11" t="str">
        <f t="shared" si="0"/>
        <v/>
      </c>
      <c r="H35" s="6"/>
      <c r="I35" s="4" t="str">
        <f t="shared" si="1"/>
        <v/>
      </c>
      <c r="J35" s="8">
        <v>0.08</v>
      </c>
      <c r="K35" s="4" t="str">
        <f t="shared" si="2"/>
        <v/>
      </c>
    </row>
    <row r="36" spans="1:11" x14ac:dyDescent="0.25">
      <c r="A36" s="3">
        <v>26</v>
      </c>
      <c r="B36" s="14" t="s">
        <v>93</v>
      </c>
      <c r="C36" s="7">
        <v>400</v>
      </c>
      <c r="D36" s="16" t="s">
        <v>24</v>
      </c>
      <c r="E36" s="5"/>
      <c r="F36" s="10"/>
      <c r="G36" s="11" t="str">
        <f t="shared" si="0"/>
        <v/>
      </c>
      <c r="H36" s="6"/>
      <c r="I36" s="4" t="str">
        <f t="shared" si="1"/>
        <v/>
      </c>
      <c r="J36" s="8">
        <v>0.08</v>
      </c>
      <c r="K36" s="4" t="str">
        <f t="shared" si="2"/>
        <v/>
      </c>
    </row>
    <row r="37" spans="1:11" x14ac:dyDescent="0.25">
      <c r="A37" s="3">
        <v>27</v>
      </c>
      <c r="B37" s="14" t="s">
        <v>94</v>
      </c>
      <c r="C37" s="7">
        <v>100</v>
      </c>
      <c r="D37" s="16" t="s">
        <v>23</v>
      </c>
      <c r="E37" s="5"/>
      <c r="F37" s="10"/>
      <c r="G37" s="11" t="str">
        <f t="shared" si="0"/>
        <v/>
      </c>
      <c r="H37" s="6"/>
      <c r="I37" s="4" t="str">
        <f t="shared" si="1"/>
        <v/>
      </c>
      <c r="J37" s="8">
        <v>0.08</v>
      </c>
      <c r="K37" s="4" t="str">
        <f t="shared" si="2"/>
        <v/>
      </c>
    </row>
    <row r="38" spans="1:11" x14ac:dyDescent="0.25">
      <c r="A38" s="3">
        <v>28</v>
      </c>
      <c r="B38" s="14" t="s">
        <v>95</v>
      </c>
      <c r="C38" s="7">
        <v>10800</v>
      </c>
      <c r="D38" s="16" t="s">
        <v>23</v>
      </c>
      <c r="E38" s="5"/>
      <c r="F38" s="10"/>
      <c r="G38" s="11" t="str">
        <f t="shared" si="0"/>
        <v/>
      </c>
      <c r="H38" s="6"/>
      <c r="I38" s="4" t="str">
        <f t="shared" si="1"/>
        <v/>
      </c>
      <c r="J38" s="8">
        <v>0.08</v>
      </c>
      <c r="K38" s="4" t="str">
        <f t="shared" si="2"/>
        <v/>
      </c>
    </row>
    <row r="39" spans="1:11" ht="25.5" x14ac:dyDescent="0.25">
      <c r="A39" s="3">
        <v>29</v>
      </c>
      <c r="B39" s="14" t="s">
        <v>96</v>
      </c>
      <c r="C39" s="7">
        <v>400</v>
      </c>
      <c r="D39" s="16" t="s">
        <v>78</v>
      </c>
      <c r="E39" s="5"/>
      <c r="F39" s="10"/>
      <c r="G39" s="11" t="str">
        <f t="shared" si="0"/>
        <v/>
      </c>
      <c r="H39" s="6"/>
      <c r="I39" s="4" t="str">
        <f t="shared" si="1"/>
        <v/>
      </c>
      <c r="J39" s="8">
        <v>0.08</v>
      </c>
      <c r="K39" s="4" t="str">
        <f t="shared" si="2"/>
        <v/>
      </c>
    </row>
    <row r="40" spans="1:11" x14ac:dyDescent="0.25">
      <c r="A40" s="3">
        <v>30</v>
      </c>
      <c r="B40" s="14" t="s">
        <v>97</v>
      </c>
      <c r="C40" s="7">
        <v>600</v>
      </c>
      <c r="D40" s="16" t="s">
        <v>23</v>
      </c>
      <c r="E40" s="5"/>
      <c r="F40" s="10"/>
      <c r="G40" s="11" t="str">
        <f t="shared" si="0"/>
        <v/>
      </c>
      <c r="H40" s="6"/>
      <c r="I40" s="4" t="str">
        <f t="shared" si="1"/>
        <v/>
      </c>
      <c r="J40" s="8">
        <v>0.08</v>
      </c>
      <c r="K40" s="4" t="str">
        <f t="shared" si="2"/>
        <v/>
      </c>
    </row>
    <row r="41" spans="1:11" x14ac:dyDescent="0.25">
      <c r="A41" s="3">
        <v>31</v>
      </c>
      <c r="B41" s="14" t="s">
        <v>98</v>
      </c>
      <c r="C41" s="7">
        <v>300</v>
      </c>
      <c r="D41" s="16" t="s">
        <v>23</v>
      </c>
      <c r="E41" s="5"/>
      <c r="F41" s="10"/>
      <c r="G41" s="11" t="str">
        <f t="shared" si="0"/>
        <v/>
      </c>
      <c r="H41" s="6"/>
      <c r="I41" s="4" t="str">
        <f t="shared" si="1"/>
        <v/>
      </c>
      <c r="J41" s="8">
        <v>0.08</v>
      </c>
      <c r="K41" s="4" t="str">
        <f t="shared" si="2"/>
        <v/>
      </c>
    </row>
    <row r="42" spans="1:11" ht="25.5" x14ac:dyDescent="0.25">
      <c r="A42" s="3">
        <v>32</v>
      </c>
      <c r="B42" s="14" t="s">
        <v>99</v>
      </c>
      <c r="C42" s="7">
        <v>400</v>
      </c>
      <c r="D42" s="16" t="s">
        <v>87</v>
      </c>
      <c r="E42" s="5"/>
      <c r="F42" s="10"/>
      <c r="G42" s="11" t="str">
        <f t="shared" si="0"/>
        <v/>
      </c>
      <c r="H42" s="6"/>
      <c r="I42" s="4" t="str">
        <f t="shared" si="1"/>
        <v/>
      </c>
      <c r="J42" s="8">
        <v>0.08</v>
      </c>
      <c r="K42" s="4" t="str">
        <f t="shared" si="2"/>
        <v/>
      </c>
    </row>
    <row r="43" spans="1:11" ht="25.5" x14ac:dyDescent="0.25">
      <c r="A43" s="3">
        <v>33</v>
      </c>
      <c r="B43" s="14" t="s">
        <v>100</v>
      </c>
      <c r="C43" s="7">
        <v>4800</v>
      </c>
      <c r="D43" s="16" t="s">
        <v>78</v>
      </c>
      <c r="E43" s="5"/>
      <c r="F43" s="10"/>
      <c r="G43" s="11" t="str">
        <f t="shared" si="0"/>
        <v/>
      </c>
      <c r="H43" s="6"/>
      <c r="I43" s="4" t="str">
        <f t="shared" si="1"/>
        <v/>
      </c>
      <c r="J43" s="8">
        <v>0.08</v>
      </c>
      <c r="K43" s="4" t="str">
        <f t="shared" si="2"/>
        <v/>
      </c>
    </row>
    <row r="44" spans="1:11" ht="25.5" x14ac:dyDescent="0.25">
      <c r="A44" s="3">
        <v>34</v>
      </c>
      <c r="B44" s="14" t="s">
        <v>101</v>
      </c>
      <c r="C44" s="7">
        <v>100</v>
      </c>
      <c r="D44" s="16" t="s">
        <v>84</v>
      </c>
      <c r="E44" s="5"/>
      <c r="F44" s="10"/>
      <c r="G44" s="11" t="str">
        <f t="shared" si="0"/>
        <v/>
      </c>
      <c r="H44" s="6"/>
      <c r="I44" s="4" t="str">
        <f t="shared" si="1"/>
        <v/>
      </c>
      <c r="J44" s="8">
        <v>0.08</v>
      </c>
      <c r="K44" s="4" t="str">
        <f t="shared" si="2"/>
        <v/>
      </c>
    </row>
    <row r="45" spans="1:11" ht="25.5" x14ac:dyDescent="0.25">
      <c r="A45" s="3">
        <v>35</v>
      </c>
      <c r="B45" s="14" t="s">
        <v>102</v>
      </c>
      <c r="C45" s="7">
        <v>160</v>
      </c>
      <c r="D45" s="16" t="s">
        <v>89</v>
      </c>
      <c r="E45" s="5"/>
      <c r="F45" s="10"/>
      <c r="G45" s="11" t="str">
        <f t="shared" si="0"/>
        <v/>
      </c>
      <c r="H45" s="6"/>
      <c r="I45" s="4" t="str">
        <f t="shared" si="1"/>
        <v/>
      </c>
      <c r="J45" s="8">
        <v>0.08</v>
      </c>
      <c r="K45" s="4" t="str">
        <f t="shared" si="2"/>
        <v/>
      </c>
    </row>
    <row r="46" spans="1:11" ht="25.5" x14ac:dyDescent="0.25">
      <c r="A46" s="3">
        <v>36</v>
      </c>
      <c r="B46" s="14" t="s">
        <v>103</v>
      </c>
      <c r="C46" s="7">
        <v>1600</v>
      </c>
      <c r="D46" s="16" t="s">
        <v>78</v>
      </c>
      <c r="E46" s="5"/>
      <c r="F46" s="10"/>
      <c r="G46" s="11" t="str">
        <f t="shared" si="0"/>
        <v/>
      </c>
      <c r="H46" s="6"/>
      <c r="I46" s="4" t="str">
        <f t="shared" si="1"/>
        <v/>
      </c>
      <c r="J46" s="8">
        <v>0.08</v>
      </c>
      <c r="K46" s="4" t="str">
        <f t="shared" si="2"/>
        <v/>
      </c>
    </row>
    <row r="47" spans="1:11" ht="25.5" x14ac:dyDescent="0.25">
      <c r="A47" s="3">
        <v>37</v>
      </c>
      <c r="B47" s="14" t="s">
        <v>104</v>
      </c>
      <c r="C47" s="7">
        <v>100</v>
      </c>
      <c r="D47" s="16" t="s">
        <v>87</v>
      </c>
      <c r="E47" s="5"/>
      <c r="F47" s="10"/>
      <c r="G47" s="11" t="str">
        <f t="shared" si="0"/>
        <v/>
      </c>
      <c r="H47" s="6"/>
      <c r="I47" s="4" t="str">
        <f t="shared" si="1"/>
        <v/>
      </c>
      <c r="J47" s="8">
        <v>0.08</v>
      </c>
      <c r="K47" s="4" t="str">
        <f t="shared" si="2"/>
        <v/>
      </c>
    </row>
    <row r="48" spans="1:11" x14ac:dyDescent="0.25">
      <c r="A48" s="3">
        <v>38</v>
      </c>
      <c r="B48" s="14" t="s">
        <v>105</v>
      </c>
      <c r="C48" s="7">
        <v>1100</v>
      </c>
      <c r="D48" s="16" t="s">
        <v>25</v>
      </c>
      <c r="E48" s="5"/>
      <c r="F48" s="10"/>
      <c r="G48" s="11" t="str">
        <f t="shared" si="0"/>
        <v/>
      </c>
      <c r="H48" s="6"/>
      <c r="I48" s="4" t="str">
        <f t="shared" si="1"/>
        <v/>
      </c>
      <c r="J48" s="8">
        <v>0.08</v>
      </c>
      <c r="K48" s="4" t="str">
        <f t="shared" si="2"/>
        <v/>
      </c>
    </row>
    <row r="49" spans="1:11" x14ac:dyDescent="0.25">
      <c r="A49" s="3">
        <v>39</v>
      </c>
      <c r="B49" s="14" t="s">
        <v>106</v>
      </c>
      <c r="C49" s="7">
        <v>100</v>
      </c>
      <c r="D49" s="16" t="s">
        <v>25</v>
      </c>
      <c r="E49" s="5"/>
      <c r="F49" s="10"/>
      <c r="G49" s="11" t="str">
        <f t="shared" si="0"/>
        <v/>
      </c>
      <c r="H49" s="6"/>
      <c r="I49" s="4" t="str">
        <f t="shared" si="1"/>
        <v/>
      </c>
      <c r="J49" s="8">
        <v>0.08</v>
      </c>
      <c r="K49" s="4" t="str">
        <f t="shared" si="2"/>
        <v/>
      </c>
    </row>
    <row r="50" spans="1:11" x14ac:dyDescent="0.25">
      <c r="A50" s="3">
        <v>40</v>
      </c>
      <c r="B50" s="14" t="s">
        <v>107</v>
      </c>
      <c r="C50" s="7">
        <v>200</v>
      </c>
      <c r="D50" s="16" t="s">
        <v>25</v>
      </c>
      <c r="E50" s="5"/>
      <c r="F50" s="10"/>
      <c r="G50" s="11" t="str">
        <f t="shared" si="0"/>
        <v/>
      </c>
      <c r="H50" s="6"/>
      <c r="I50" s="4" t="str">
        <f t="shared" si="1"/>
        <v/>
      </c>
      <c r="J50" s="8">
        <v>0.08</v>
      </c>
      <c r="K50" s="4" t="str">
        <f t="shared" si="2"/>
        <v/>
      </c>
    </row>
    <row r="51" spans="1:11" x14ac:dyDescent="0.25">
      <c r="A51" s="3">
        <v>41</v>
      </c>
      <c r="B51" s="14" t="s">
        <v>108</v>
      </c>
      <c r="C51" s="7">
        <v>60</v>
      </c>
      <c r="D51" s="16" t="s">
        <v>23</v>
      </c>
      <c r="E51" s="5"/>
      <c r="F51" s="10"/>
      <c r="G51" s="11" t="str">
        <f t="shared" si="0"/>
        <v/>
      </c>
      <c r="H51" s="6"/>
      <c r="I51" s="4" t="str">
        <f t="shared" si="1"/>
        <v/>
      </c>
      <c r="J51" s="8">
        <v>0.08</v>
      </c>
      <c r="K51" s="4" t="str">
        <f t="shared" si="2"/>
        <v/>
      </c>
    </row>
    <row r="52" spans="1:11" x14ac:dyDescent="0.25">
      <c r="A52" s="3">
        <v>42</v>
      </c>
      <c r="B52" s="14" t="s">
        <v>109</v>
      </c>
      <c r="C52" s="7">
        <v>100</v>
      </c>
      <c r="D52" s="16" t="s">
        <v>25</v>
      </c>
      <c r="E52" s="5"/>
      <c r="F52" s="10"/>
      <c r="G52" s="11" t="str">
        <f t="shared" si="0"/>
        <v/>
      </c>
      <c r="H52" s="6"/>
      <c r="I52" s="4" t="str">
        <f t="shared" si="1"/>
        <v/>
      </c>
      <c r="J52" s="8">
        <v>0.08</v>
      </c>
      <c r="K52" s="4" t="str">
        <f t="shared" si="2"/>
        <v/>
      </c>
    </row>
    <row r="53" spans="1:11" x14ac:dyDescent="0.25">
      <c r="A53" s="3">
        <v>43</v>
      </c>
      <c r="B53" s="14" t="s">
        <v>110</v>
      </c>
      <c r="C53" s="7">
        <v>2040</v>
      </c>
      <c r="D53" s="16" t="s">
        <v>25</v>
      </c>
      <c r="E53" s="5"/>
      <c r="F53" s="10"/>
      <c r="G53" s="11" t="str">
        <f t="shared" si="0"/>
        <v/>
      </c>
      <c r="H53" s="6"/>
      <c r="I53" s="4" t="str">
        <f t="shared" si="1"/>
        <v/>
      </c>
      <c r="J53" s="8">
        <v>0.08</v>
      </c>
      <c r="K53" s="4" t="str">
        <f t="shared" si="2"/>
        <v/>
      </c>
    </row>
    <row r="54" spans="1:11" x14ac:dyDescent="0.25">
      <c r="A54" s="3">
        <v>44</v>
      </c>
      <c r="B54" s="14" t="s">
        <v>111</v>
      </c>
      <c r="C54" s="7">
        <v>440</v>
      </c>
      <c r="D54" s="16" t="s">
        <v>23</v>
      </c>
      <c r="E54" s="5"/>
      <c r="F54" s="10"/>
      <c r="G54" s="11" t="str">
        <f t="shared" si="0"/>
        <v/>
      </c>
      <c r="H54" s="6"/>
      <c r="I54" s="4" t="str">
        <f t="shared" si="1"/>
        <v/>
      </c>
      <c r="J54" s="8">
        <v>0.08</v>
      </c>
      <c r="K54" s="4" t="str">
        <f t="shared" si="2"/>
        <v/>
      </c>
    </row>
    <row r="55" spans="1:11" x14ac:dyDescent="0.25">
      <c r="A55" s="3">
        <v>45</v>
      </c>
      <c r="B55" s="14" t="s">
        <v>112</v>
      </c>
      <c r="C55" s="7">
        <v>1200</v>
      </c>
      <c r="D55" s="16" t="s">
        <v>113</v>
      </c>
      <c r="E55" s="5"/>
      <c r="F55" s="10"/>
      <c r="G55" s="11" t="str">
        <f t="shared" si="0"/>
        <v/>
      </c>
      <c r="H55" s="6"/>
      <c r="I55" s="4" t="str">
        <f t="shared" si="1"/>
        <v/>
      </c>
      <c r="J55" s="8">
        <v>0.08</v>
      </c>
      <c r="K55" s="4" t="str">
        <f t="shared" si="2"/>
        <v/>
      </c>
    </row>
    <row r="56" spans="1:11" x14ac:dyDescent="0.25">
      <c r="A56" s="3">
        <v>46</v>
      </c>
      <c r="B56" s="14" t="s">
        <v>114</v>
      </c>
      <c r="C56" s="7">
        <v>150</v>
      </c>
      <c r="D56" s="16" t="s">
        <v>25</v>
      </c>
      <c r="E56" s="5"/>
      <c r="F56" s="10"/>
      <c r="G56" s="11" t="str">
        <f t="shared" si="0"/>
        <v/>
      </c>
      <c r="H56" s="6"/>
      <c r="I56" s="4" t="str">
        <f t="shared" si="1"/>
        <v/>
      </c>
      <c r="J56" s="8">
        <v>0.08</v>
      </c>
      <c r="K56" s="4" t="str">
        <f t="shared" si="2"/>
        <v/>
      </c>
    </row>
    <row r="57" spans="1:11" x14ac:dyDescent="0.25">
      <c r="A57" s="3">
        <v>47</v>
      </c>
      <c r="B57" s="14" t="s">
        <v>115</v>
      </c>
      <c r="C57" s="7">
        <v>1600</v>
      </c>
      <c r="D57" s="16" t="s">
        <v>25</v>
      </c>
      <c r="E57" s="5"/>
      <c r="F57" s="10"/>
      <c r="G57" s="11" t="str">
        <f t="shared" si="0"/>
        <v/>
      </c>
      <c r="H57" s="6"/>
      <c r="I57" s="4" t="str">
        <f t="shared" si="1"/>
        <v/>
      </c>
      <c r="J57" s="8">
        <v>0.08</v>
      </c>
      <c r="K57" s="4" t="str">
        <f t="shared" si="2"/>
        <v/>
      </c>
    </row>
    <row r="58" spans="1:11" x14ac:dyDescent="0.25">
      <c r="A58" s="3">
        <v>48</v>
      </c>
      <c r="B58" s="14" t="s">
        <v>116</v>
      </c>
      <c r="C58" s="7">
        <v>3550</v>
      </c>
      <c r="D58" s="16" t="s">
        <v>23</v>
      </c>
      <c r="E58" s="5"/>
      <c r="F58" s="10"/>
      <c r="G58" s="11" t="str">
        <f t="shared" si="0"/>
        <v/>
      </c>
      <c r="H58" s="6"/>
      <c r="I58" s="4" t="str">
        <f t="shared" si="1"/>
        <v/>
      </c>
      <c r="J58" s="8">
        <v>0.08</v>
      </c>
      <c r="K58" s="4" t="str">
        <f t="shared" si="2"/>
        <v/>
      </c>
    </row>
    <row r="59" spans="1:11" x14ac:dyDescent="0.25">
      <c r="A59" s="3">
        <v>49</v>
      </c>
      <c r="B59" s="14" t="s">
        <v>117</v>
      </c>
      <c r="C59" s="7">
        <v>4850</v>
      </c>
      <c r="D59" s="16" t="s">
        <v>23</v>
      </c>
      <c r="E59" s="5"/>
      <c r="F59" s="10"/>
      <c r="G59" s="11" t="str">
        <f t="shared" si="0"/>
        <v/>
      </c>
      <c r="H59" s="6"/>
      <c r="I59" s="4" t="str">
        <f t="shared" si="1"/>
        <v/>
      </c>
      <c r="J59" s="8">
        <v>0.08</v>
      </c>
      <c r="K59" s="4" t="str">
        <f t="shared" si="2"/>
        <v/>
      </c>
    </row>
    <row r="60" spans="1:11" x14ac:dyDescent="0.25">
      <c r="A60" s="3">
        <v>50</v>
      </c>
      <c r="B60" s="14" t="s">
        <v>118</v>
      </c>
      <c r="C60" s="7">
        <v>3400</v>
      </c>
      <c r="D60" s="16" t="s">
        <v>23</v>
      </c>
      <c r="E60" s="5"/>
      <c r="F60" s="10"/>
      <c r="G60" s="11" t="str">
        <f t="shared" si="0"/>
        <v/>
      </c>
      <c r="H60" s="6"/>
      <c r="I60" s="4" t="str">
        <f t="shared" si="1"/>
        <v/>
      </c>
      <c r="J60" s="8">
        <v>0.08</v>
      </c>
      <c r="K60" s="4" t="str">
        <f t="shared" si="2"/>
        <v/>
      </c>
    </row>
    <row r="61" spans="1:11" x14ac:dyDescent="0.25">
      <c r="A61" s="3">
        <v>51</v>
      </c>
      <c r="B61" s="14" t="s">
        <v>119</v>
      </c>
      <c r="C61" s="7">
        <v>1400</v>
      </c>
      <c r="D61" s="16" t="s">
        <v>23</v>
      </c>
      <c r="E61" s="5"/>
      <c r="F61" s="10"/>
      <c r="G61" s="11" t="str">
        <f t="shared" si="0"/>
        <v/>
      </c>
      <c r="H61" s="6"/>
      <c r="I61" s="4" t="str">
        <f t="shared" si="1"/>
        <v/>
      </c>
      <c r="J61" s="8">
        <v>0.08</v>
      </c>
      <c r="K61" s="4" t="str">
        <f t="shared" si="2"/>
        <v/>
      </c>
    </row>
    <row r="62" spans="1:11" x14ac:dyDescent="0.25">
      <c r="A62" s="3">
        <v>52</v>
      </c>
      <c r="B62" s="14" t="s">
        <v>120</v>
      </c>
      <c r="C62" s="7">
        <v>1100</v>
      </c>
      <c r="D62" s="16" t="s">
        <v>24</v>
      </c>
      <c r="E62" s="5"/>
      <c r="F62" s="10"/>
      <c r="G62" s="11" t="str">
        <f t="shared" si="0"/>
        <v/>
      </c>
      <c r="H62" s="6"/>
      <c r="I62" s="4" t="str">
        <f t="shared" si="1"/>
        <v/>
      </c>
      <c r="J62" s="8">
        <v>0.08</v>
      </c>
      <c r="K62" s="4" t="str">
        <f t="shared" si="2"/>
        <v/>
      </c>
    </row>
    <row r="63" spans="1:11" x14ac:dyDescent="0.25">
      <c r="A63" s="3">
        <v>53</v>
      </c>
      <c r="B63" s="14" t="s">
        <v>121</v>
      </c>
      <c r="C63" s="7">
        <v>4800</v>
      </c>
      <c r="D63" s="16" t="s">
        <v>24</v>
      </c>
      <c r="E63" s="5"/>
      <c r="F63" s="10"/>
      <c r="G63" s="11" t="str">
        <f t="shared" si="0"/>
        <v/>
      </c>
      <c r="H63" s="6"/>
      <c r="I63" s="4" t="str">
        <f t="shared" si="1"/>
        <v/>
      </c>
      <c r="J63" s="8">
        <v>0.08</v>
      </c>
      <c r="K63" s="4" t="str">
        <f t="shared" si="2"/>
        <v/>
      </c>
    </row>
    <row r="64" spans="1:11" x14ac:dyDescent="0.25">
      <c r="A64" s="3">
        <v>54</v>
      </c>
      <c r="B64" s="14" t="s">
        <v>122</v>
      </c>
      <c r="C64" s="7">
        <v>350</v>
      </c>
      <c r="D64" s="16" t="s">
        <v>23</v>
      </c>
      <c r="E64" s="5"/>
      <c r="F64" s="10"/>
      <c r="G64" s="11" t="str">
        <f t="shared" si="0"/>
        <v/>
      </c>
      <c r="H64" s="6"/>
      <c r="I64" s="4" t="str">
        <f t="shared" si="1"/>
        <v/>
      </c>
      <c r="J64" s="8">
        <v>0.08</v>
      </c>
      <c r="K64" s="4" t="str">
        <f t="shared" si="2"/>
        <v/>
      </c>
    </row>
    <row r="65" spans="1:11" x14ac:dyDescent="0.25">
      <c r="A65" s="3">
        <v>55</v>
      </c>
      <c r="B65" s="14" t="s">
        <v>123</v>
      </c>
      <c r="C65" s="7">
        <v>100</v>
      </c>
      <c r="D65" s="16" t="s">
        <v>24</v>
      </c>
      <c r="E65" s="5"/>
      <c r="F65" s="10"/>
      <c r="G65" s="11" t="str">
        <f t="shared" si="0"/>
        <v/>
      </c>
      <c r="H65" s="6"/>
      <c r="I65" s="4" t="str">
        <f t="shared" si="1"/>
        <v/>
      </c>
      <c r="J65" s="8">
        <v>0.08</v>
      </c>
      <c r="K65" s="4" t="str">
        <f t="shared" si="2"/>
        <v/>
      </c>
    </row>
    <row r="66" spans="1:11" ht="25.5" x14ac:dyDescent="0.25">
      <c r="A66" s="3">
        <v>56</v>
      </c>
      <c r="B66" s="14" t="s">
        <v>124</v>
      </c>
      <c r="C66" s="7">
        <v>24000</v>
      </c>
      <c r="D66" s="16" t="s">
        <v>78</v>
      </c>
      <c r="E66" s="5"/>
      <c r="F66" s="10"/>
      <c r="G66" s="11" t="str">
        <f t="shared" si="0"/>
        <v/>
      </c>
      <c r="H66" s="6"/>
      <c r="I66" s="4" t="str">
        <f t="shared" si="1"/>
        <v/>
      </c>
      <c r="J66" s="8">
        <v>0.08</v>
      </c>
      <c r="K66" s="4" t="str">
        <f t="shared" si="2"/>
        <v/>
      </c>
    </row>
    <row r="67" spans="1:11" ht="25.5" x14ac:dyDescent="0.25">
      <c r="A67" s="3">
        <v>57</v>
      </c>
      <c r="B67" s="14" t="s">
        <v>124</v>
      </c>
      <c r="C67" s="7">
        <v>2000</v>
      </c>
      <c r="D67" s="16" t="s">
        <v>87</v>
      </c>
      <c r="E67" s="5"/>
      <c r="F67" s="10"/>
      <c r="G67" s="11" t="str">
        <f t="shared" si="0"/>
        <v/>
      </c>
      <c r="H67" s="6"/>
      <c r="I67" s="4" t="str">
        <f t="shared" si="1"/>
        <v/>
      </c>
      <c r="J67" s="8">
        <v>0.08</v>
      </c>
      <c r="K67" s="4" t="str">
        <f t="shared" si="2"/>
        <v/>
      </c>
    </row>
    <row r="68" spans="1:11" ht="25.5" x14ac:dyDescent="0.25">
      <c r="A68" s="3">
        <v>58</v>
      </c>
      <c r="B68" s="14" t="s">
        <v>125</v>
      </c>
      <c r="C68" s="7">
        <v>184</v>
      </c>
      <c r="D68" s="16" t="s">
        <v>113</v>
      </c>
      <c r="E68" s="5"/>
      <c r="F68" s="10"/>
      <c r="G68" s="11" t="str">
        <f t="shared" si="0"/>
        <v/>
      </c>
      <c r="H68" s="6"/>
      <c r="I68" s="4" t="str">
        <f t="shared" si="1"/>
        <v/>
      </c>
      <c r="J68" s="8">
        <v>0.08</v>
      </c>
      <c r="K68" s="4" t="str">
        <f t="shared" si="2"/>
        <v/>
      </c>
    </row>
    <row r="69" spans="1:11" ht="25.5" x14ac:dyDescent="0.25">
      <c r="A69" s="3">
        <v>59</v>
      </c>
      <c r="B69" s="14" t="s">
        <v>126</v>
      </c>
      <c r="C69" s="7">
        <v>40</v>
      </c>
      <c r="D69" s="16" t="s">
        <v>113</v>
      </c>
      <c r="E69" s="5"/>
      <c r="F69" s="10"/>
      <c r="G69" s="11" t="str">
        <f t="shared" si="0"/>
        <v/>
      </c>
      <c r="H69" s="6"/>
      <c r="I69" s="4" t="str">
        <f t="shared" si="1"/>
        <v/>
      </c>
      <c r="J69" s="8">
        <v>0.08</v>
      </c>
      <c r="K69" s="4" t="str">
        <f t="shared" si="2"/>
        <v/>
      </c>
    </row>
    <row r="70" spans="1:11" ht="25.5" x14ac:dyDescent="0.25">
      <c r="A70" s="3">
        <v>60</v>
      </c>
      <c r="B70" s="14" t="s">
        <v>127</v>
      </c>
      <c r="C70" s="7">
        <v>280</v>
      </c>
      <c r="D70" s="16" t="s">
        <v>113</v>
      </c>
      <c r="E70" s="5"/>
      <c r="F70" s="10"/>
      <c r="G70" s="11" t="str">
        <f t="shared" si="0"/>
        <v/>
      </c>
      <c r="H70" s="6"/>
      <c r="I70" s="4" t="str">
        <f t="shared" si="1"/>
        <v/>
      </c>
      <c r="J70" s="8">
        <v>0.08</v>
      </c>
      <c r="K70" s="4" t="str">
        <f t="shared" si="2"/>
        <v/>
      </c>
    </row>
    <row r="71" spans="1:11" x14ac:dyDescent="0.25">
      <c r="A71" s="3">
        <v>61</v>
      </c>
      <c r="B71" s="14" t="s">
        <v>128</v>
      </c>
      <c r="C71" s="7">
        <v>5500</v>
      </c>
      <c r="D71" s="16" t="s">
        <v>25</v>
      </c>
      <c r="E71" s="5"/>
      <c r="F71" s="10"/>
      <c r="G71" s="11" t="str">
        <f t="shared" si="0"/>
        <v/>
      </c>
      <c r="H71" s="6"/>
      <c r="I71" s="4" t="str">
        <f t="shared" si="1"/>
        <v/>
      </c>
      <c r="J71" s="8">
        <v>0.08</v>
      </c>
      <c r="K71" s="4" t="str">
        <f t="shared" si="2"/>
        <v/>
      </c>
    </row>
    <row r="72" spans="1:11" x14ac:dyDescent="0.25">
      <c r="A72" s="3">
        <v>62</v>
      </c>
      <c r="B72" s="14" t="s">
        <v>129</v>
      </c>
      <c r="C72" s="7">
        <v>160</v>
      </c>
      <c r="D72" s="16" t="s">
        <v>25</v>
      </c>
      <c r="E72" s="5"/>
      <c r="F72" s="10"/>
      <c r="G72" s="11" t="str">
        <f t="shared" si="0"/>
        <v/>
      </c>
      <c r="H72" s="6"/>
      <c r="I72" s="4" t="str">
        <f t="shared" si="1"/>
        <v/>
      </c>
      <c r="J72" s="8">
        <v>0.08</v>
      </c>
      <c r="K72" s="4" t="str">
        <f t="shared" si="2"/>
        <v/>
      </c>
    </row>
    <row r="73" spans="1:11" x14ac:dyDescent="0.25">
      <c r="A73" s="3">
        <v>63</v>
      </c>
      <c r="B73" s="14" t="s">
        <v>130</v>
      </c>
      <c r="C73" s="7">
        <v>400</v>
      </c>
      <c r="D73" s="16" t="s">
        <v>25</v>
      </c>
      <c r="E73" s="5"/>
      <c r="F73" s="10"/>
      <c r="G73" s="11" t="str">
        <f t="shared" si="0"/>
        <v/>
      </c>
      <c r="H73" s="6"/>
      <c r="I73" s="4" t="str">
        <f t="shared" si="1"/>
        <v/>
      </c>
      <c r="J73" s="8">
        <v>0.08</v>
      </c>
      <c r="K73" s="4" t="str">
        <f t="shared" si="2"/>
        <v/>
      </c>
    </row>
    <row r="74" spans="1:11" ht="25.5" x14ac:dyDescent="0.25">
      <c r="A74" s="3">
        <v>64</v>
      </c>
      <c r="B74" s="14" t="s">
        <v>131</v>
      </c>
      <c r="C74" s="7">
        <v>320</v>
      </c>
      <c r="D74" s="16" t="s">
        <v>78</v>
      </c>
      <c r="E74" s="5"/>
      <c r="F74" s="10"/>
      <c r="G74" s="11" t="str">
        <f t="shared" si="0"/>
        <v/>
      </c>
      <c r="H74" s="6"/>
      <c r="I74" s="4" t="str">
        <f t="shared" si="1"/>
        <v/>
      </c>
      <c r="J74" s="8">
        <v>0.08</v>
      </c>
      <c r="K74" s="4" t="str">
        <f t="shared" si="2"/>
        <v/>
      </c>
    </row>
    <row r="75" spans="1:11" ht="25.5" x14ac:dyDescent="0.25">
      <c r="A75" s="3">
        <v>65</v>
      </c>
      <c r="B75" s="14" t="s">
        <v>132</v>
      </c>
      <c r="C75" s="7">
        <v>360</v>
      </c>
      <c r="D75" s="16" t="s">
        <v>84</v>
      </c>
      <c r="E75" s="5"/>
      <c r="F75" s="10"/>
      <c r="G75" s="11" t="str">
        <f t="shared" si="0"/>
        <v/>
      </c>
      <c r="H75" s="6"/>
      <c r="I75" s="4" t="str">
        <f t="shared" si="1"/>
        <v/>
      </c>
      <c r="J75" s="8">
        <v>0.08</v>
      </c>
      <c r="K75" s="4" t="str">
        <f t="shared" si="2"/>
        <v/>
      </c>
    </row>
    <row r="76" spans="1:11" ht="25.5" x14ac:dyDescent="0.25">
      <c r="A76" s="3">
        <v>66</v>
      </c>
      <c r="B76" s="14" t="s">
        <v>132</v>
      </c>
      <c r="C76" s="7">
        <v>1540</v>
      </c>
      <c r="D76" s="16" t="s">
        <v>78</v>
      </c>
      <c r="E76" s="5"/>
      <c r="F76" s="10"/>
      <c r="G76" s="11" t="str">
        <f t="shared" ref="G76:G85" si="3">IF(F76=0,"",CEILING(C76/F76,1))</f>
        <v/>
      </c>
      <c r="H76" s="6"/>
      <c r="I76" s="4" t="str">
        <f t="shared" ref="I76:I85" si="4">IF(F76=0,"",G76*H76)</f>
        <v/>
      </c>
      <c r="J76" s="8">
        <v>0.08</v>
      </c>
      <c r="K76" s="4" t="str">
        <f t="shared" ref="K76:K85" si="5">IF(F76=0,"",I76+(I76*J76))</f>
        <v/>
      </c>
    </row>
    <row r="77" spans="1:11" x14ac:dyDescent="0.25">
      <c r="A77" s="3">
        <v>67</v>
      </c>
      <c r="B77" s="14" t="s">
        <v>133</v>
      </c>
      <c r="C77" s="7">
        <v>60</v>
      </c>
      <c r="D77" s="16" t="s">
        <v>25</v>
      </c>
      <c r="E77" s="5"/>
      <c r="F77" s="10"/>
      <c r="G77" s="11" t="str">
        <f t="shared" si="3"/>
        <v/>
      </c>
      <c r="H77" s="6"/>
      <c r="I77" s="4" t="str">
        <f t="shared" si="4"/>
        <v/>
      </c>
      <c r="J77" s="8">
        <v>0.08</v>
      </c>
      <c r="K77" s="4" t="str">
        <f t="shared" si="5"/>
        <v/>
      </c>
    </row>
    <row r="78" spans="1:11" x14ac:dyDescent="0.25">
      <c r="A78" s="3">
        <v>68</v>
      </c>
      <c r="B78" s="14" t="s">
        <v>134</v>
      </c>
      <c r="C78" s="7">
        <v>300</v>
      </c>
      <c r="D78" s="16" t="s">
        <v>23</v>
      </c>
      <c r="E78" s="5"/>
      <c r="F78" s="10"/>
      <c r="G78" s="11" t="str">
        <f t="shared" si="3"/>
        <v/>
      </c>
      <c r="H78" s="6"/>
      <c r="I78" s="4" t="str">
        <f t="shared" si="4"/>
        <v/>
      </c>
      <c r="J78" s="8">
        <v>0.08</v>
      </c>
      <c r="K78" s="4" t="str">
        <f t="shared" si="5"/>
        <v/>
      </c>
    </row>
    <row r="79" spans="1:11" x14ac:dyDescent="0.25">
      <c r="A79" s="3">
        <v>69</v>
      </c>
      <c r="B79" s="14" t="s">
        <v>135</v>
      </c>
      <c r="C79" s="7">
        <v>300</v>
      </c>
      <c r="D79" s="16" t="s">
        <v>25</v>
      </c>
      <c r="E79" s="5"/>
      <c r="F79" s="10"/>
      <c r="G79" s="11" t="str">
        <f t="shared" si="3"/>
        <v/>
      </c>
      <c r="H79" s="6"/>
      <c r="I79" s="4" t="str">
        <f t="shared" si="4"/>
        <v/>
      </c>
      <c r="J79" s="8">
        <v>0.08</v>
      </c>
      <c r="K79" s="4" t="str">
        <f t="shared" si="5"/>
        <v/>
      </c>
    </row>
    <row r="80" spans="1:11" x14ac:dyDescent="0.25">
      <c r="A80" s="3">
        <v>70</v>
      </c>
      <c r="B80" s="14" t="s">
        <v>136</v>
      </c>
      <c r="C80" s="7">
        <v>3120</v>
      </c>
      <c r="D80" s="16" t="s">
        <v>24</v>
      </c>
      <c r="E80" s="5"/>
      <c r="F80" s="10"/>
      <c r="G80" s="11" t="str">
        <f t="shared" si="3"/>
        <v/>
      </c>
      <c r="H80" s="6"/>
      <c r="I80" s="4" t="str">
        <f t="shared" si="4"/>
        <v/>
      </c>
      <c r="J80" s="8">
        <v>0.08</v>
      </c>
      <c r="K80" s="4" t="str">
        <f t="shared" si="5"/>
        <v/>
      </c>
    </row>
    <row r="81" spans="1:11" x14ac:dyDescent="0.25">
      <c r="A81" s="3">
        <v>71</v>
      </c>
      <c r="B81" s="14" t="s">
        <v>137</v>
      </c>
      <c r="C81" s="7">
        <v>720</v>
      </c>
      <c r="D81" s="16" t="s">
        <v>24</v>
      </c>
      <c r="E81" s="5"/>
      <c r="F81" s="10"/>
      <c r="G81" s="11" t="str">
        <f t="shared" si="3"/>
        <v/>
      </c>
      <c r="H81" s="6"/>
      <c r="I81" s="4" t="str">
        <f t="shared" si="4"/>
        <v/>
      </c>
      <c r="J81" s="8">
        <v>0.08</v>
      </c>
      <c r="K81" s="4" t="str">
        <f t="shared" si="5"/>
        <v/>
      </c>
    </row>
    <row r="82" spans="1:11" x14ac:dyDescent="0.25">
      <c r="A82" s="3">
        <v>72</v>
      </c>
      <c r="B82" s="14" t="s">
        <v>138</v>
      </c>
      <c r="C82" s="7">
        <v>1260</v>
      </c>
      <c r="D82" s="16" t="s">
        <v>24</v>
      </c>
      <c r="E82" s="5"/>
      <c r="F82" s="10"/>
      <c r="G82" s="11" t="str">
        <f t="shared" si="3"/>
        <v/>
      </c>
      <c r="H82" s="6"/>
      <c r="I82" s="4" t="str">
        <f t="shared" si="4"/>
        <v/>
      </c>
      <c r="J82" s="8">
        <v>0.08</v>
      </c>
      <c r="K82" s="4" t="str">
        <f t="shared" si="5"/>
        <v/>
      </c>
    </row>
    <row r="83" spans="1:11" x14ac:dyDescent="0.25">
      <c r="A83" s="3">
        <v>73</v>
      </c>
      <c r="B83" s="14" t="s">
        <v>139</v>
      </c>
      <c r="C83" s="7">
        <v>940</v>
      </c>
      <c r="D83" s="16" t="s">
        <v>24</v>
      </c>
      <c r="E83" s="5"/>
      <c r="F83" s="10"/>
      <c r="G83" s="11" t="str">
        <f t="shared" si="3"/>
        <v/>
      </c>
      <c r="H83" s="6"/>
      <c r="I83" s="4" t="str">
        <f t="shared" si="4"/>
        <v/>
      </c>
      <c r="J83" s="8">
        <v>0.08</v>
      </c>
      <c r="K83" s="4" t="str">
        <f t="shared" si="5"/>
        <v/>
      </c>
    </row>
    <row r="84" spans="1:11" ht="25.5" x14ac:dyDescent="0.25">
      <c r="A84" s="3">
        <v>74</v>
      </c>
      <c r="B84" s="14" t="s">
        <v>140</v>
      </c>
      <c r="C84" s="7">
        <v>300</v>
      </c>
      <c r="D84" s="16" t="s">
        <v>36</v>
      </c>
      <c r="E84" s="5"/>
      <c r="F84" s="10"/>
      <c r="G84" s="11" t="str">
        <f t="shared" si="3"/>
        <v/>
      </c>
      <c r="H84" s="6"/>
      <c r="I84" s="4" t="str">
        <f t="shared" si="4"/>
        <v/>
      </c>
      <c r="J84" s="8">
        <v>0.08</v>
      </c>
      <c r="K84" s="4" t="str">
        <f t="shared" si="5"/>
        <v/>
      </c>
    </row>
    <row r="85" spans="1:11" x14ac:dyDescent="0.25">
      <c r="A85" s="3">
        <v>75</v>
      </c>
      <c r="B85" s="14" t="s">
        <v>141</v>
      </c>
      <c r="C85" s="7">
        <v>95</v>
      </c>
      <c r="D85" s="16" t="s">
        <v>61</v>
      </c>
      <c r="E85" s="5"/>
      <c r="F85" s="10"/>
      <c r="G85" s="11" t="str">
        <f t="shared" si="3"/>
        <v/>
      </c>
      <c r="H85" s="6"/>
      <c r="I85" s="4" t="str">
        <f t="shared" si="4"/>
        <v/>
      </c>
      <c r="J85" s="8">
        <v>0.08</v>
      </c>
      <c r="K85" s="4" t="str">
        <f t="shared" si="5"/>
        <v/>
      </c>
    </row>
    <row r="86" spans="1:11" x14ac:dyDescent="0.25">
      <c r="A86" s="33" t="s">
        <v>10</v>
      </c>
      <c r="B86" s="34"/>
      <c r="C86" s="34"/>
      <c r="D86" s="34"/>
      <c r="E86" s="34"/>
      <c r="F86" s="34"/>
      <c r="G86" s="34"/>
      <c r="H86" s="35"/>
      <c r="I86" s="2">
        <f>SUM(I11:I85)</f>
        <v>0</v>
      </c>
      <c r="J86" s="1"/>
      <c r="K86" s="2">
        <f>SUM(K11:K85)</f>
        <v>0</v>
      </c>
    </row>
    <row r="87" spans="1:11" x14ac:dyDescent="0.25">
      <c r="A87" s="12"/>
      <c r="B87" s="12"/>
      <c r="C87" s="12"/>
      <c r="D87" s="12"/>
      <c r="E87" s="12"/>
      <c r="F87" s="12"/>
      <c r="G87" s="12"/>
      <c r="H87" s="12"/>
      <c r="I87" s="12"/>
      <c r="J87" s="12"/>
      <c r="K87" s="12"/>
    </row>
    <row r="88" spans="1:11" x14ac:dyDescent="0.25">
      <c r="A88" s="12"/>
      <c r="B88" s="12"/>
      <c r="C88" s="12"/>
      <c r="D88" s="12"/>
      <c r="E88" s="12"/>
      <c r="F88" s="12"/>
      <c r="G88" s="12"/>
      <c r="H88" s="12"/>
      <c r="I88" s="12"/>
      <c r="J88" s="12"/>
      <c r="K88" s="12"/>
    </row>
    <row r="89" spans="1:11" x14ac:dyDescent="0.25">
      <c r="A89" s="12"/>
      <c r="B89" s="12"/>
      <c r="C89" s="12"/>
      <c r="D89" s="12"/>
      <c r="E89" s="12"/>
      <c r="F89" s="12"/>
      <c r="G89" s="12"/>
      <c r="H89" s="12"/>
      <c r="I89" s="12"/>
      <c r="J89" s="12"/>
      <c r="K89" s="12"/>
    </row>
    <row r="90" spans="1:11" x14ac:dyDescent="0.25">
      <c r="A90" s="12"/>
      <c r="B90" s="12"/>
      <c r="C90" s="12"/>
      <c r="D90" s="12"/>
      <c r="E90" s="12"/>
      <c r="F90" s="12"/>
      <c r="G90" s="29" t="s">
        <v>142</v>
      </c>
      <c r="H90" s="29"/>
      <c r="I90" s="29"/>
      <c r="J90" s="12"/>
      <c r="K90" s="12"/>
    </row>
    <row r="91" spans="1:11" x14ac:dyDescent="0.25">
      <c r="A91" s="12"/>
      <c r="B91" s="12"/>
      <c r="C91" s="12"/>
      <c r="D91" s="12"/>
      <c r="E91" s="12"/>
      <c r="F91" s="12"/>
      <c r="G91" s="30" t="s">
        <v>143</v>
      </c>
      <c r="H91" s="30"/>
      <c r="I91" s="30"/>
      <c r="J91" s="12"/>
      <c r="K91" s="12"/>
    </row>
    <row r="92" spans="1:11" x14ac:dyDescent="0.25">
      <c r="A92" s="12"/>
      <c r="B92" s="13" t="s">
        <v>12</v>
      </c>
      <c r="C92" s="12"/>
      <c r="D92" s="12"/>
      <c r="E92" s="12"/>
      <c r="F92" s="12"/>
      <c r="G92" s="12"/>
      <c r="H92" s="12"/>
      <c r="I92" s="12"/>
      <c r="J92" s="12"/>
      <c r="K92" s="12"/>
    </row>
    <row r="93" spans="1:11" ht="15" customHeight="1" x14ac:dyDescent="0.25">
      <c r="A93" s="12"/>
      <c r="B93" s="28" t="s">
        <v>35</v>
      </c>
      <c r="C93" s="28"/>
      <c r="D93" s="28"/>
      <c r="E93" s="28"/>
      <c r="F93" s="28"/>
      <c r="G93" s="28"/>
      <c r="H93" s="28"/>
      <c r="I93" s="28"/>
      <c r="J93" s="28"/>
      <c r="K93" s="28"/>
    </row>
    <row r="94" spans="1:11" x14ac:dyDescent="0.25">
      <c r="A94" s="12"/>
      <c r="B94" s="28" t="s">
        <v>13</v>
      </c>
      <c r="C94" s="28"/>
      <c r="D94" s="28"/>
      <c r="E94" s="28"/>
      <c r="F94" s="28"/>
      <c r="G94" s="28"/>
      <c r="H94" s="28"/>
      <c r="I94" s="28"/>
      <c r="J94" s="28"/>
      <c r="K94" s="28"/>
    </row>
    <row r="95" spans="1:11" x14ac:dyDescent="0.25">
      <c r="A95" s="12"/>
      <c r="B95" s="28" t="s">
        <v>14</v>
      </c>
      <c r="C95" s="28"/>
      <c r="D95" s="28"/>
      <c r="E95" s="28"/>
      <c r="F95" s="28"/>
      <c r="G95" s="28"/>
      <c r="H95" s="28"/>
      <c r="I95" s="28"/>
      <c r="J95" s="28"/>
      <c r="K95" s="28"/>
    </row>
    <row r="96" spans="1:11" x14ac:dyDescent="0.25">
      <c r="A96" s="12"/>
      <c r="B96" s="17" t="s">
        <v>144</v>
      </c>
      <c r="C96" s="12"/>
      <c r="D96" s="12"/>
      <c r="E96" s="12"/>
      <c r="F96" s="12"/>
      <c r="G96" s="12"/>
      <c r="H96" s="12"/>
      <c r="I96" s="12"/>
      <c r="J96" s="12"/>
      <c r="K96" s="12"/>
    </row>
    <row r="97" spans="2:11" x14ac:dyDescent="0.25">
      <c r="B97" s="19" t="s">
        <v>145</v>
      </c>
      <c r="C97" s="12"/>
      <c r="D97" s="12"/>
      <c r="E97" s="12"/>
      <c r="F97" s="12"/>
      <c r="G97" s="12"/>
      <c r="H97" s="12"/>
      <c r="I97" s="12"/>
      <c r="J97" s="12"/>
      <c r="K97" s="12"/>
    </row>
    <row r="98" spans="2:11" x14ac:dyDescent="0.25">
      <c r="B98" s="19" t="s">
        <v>146</v>
      </c>
      <c r="C98" s="12"/>
      <c r="D98" s="12"/>
      <c r="E98" s="12"/>
      <c r="F98" s="12"/>
      <c r="G98" s="12"/>
      <c r="H98" s="12"/>
      <c r="I98" s="12"/>
      <c r="J98" s="12"/>
      <c r="K98" s="12"/>
    </row>
    <row r="99" spans="2:11" x14ac:dyDescent="0.25">
      <c r="B99" s="19" t="s">
        <v>147</v>
      </c>
      <c r="C99" s="12"/>
      <c r="D99" s="12"/>
      <c r="E99" s="12"/>
      <c r="F99" s="12"/>
      <c r="G99" s="12"/>
      <c r="H99" s="12"/>
      <c r="I99" s="12"/>
      <c r="J99" s="12"/>
      <c r="K99" s="12"/>
    </row>
    <row r="100" spans="2:11" x14ac:dyDescent="0.25">
      <c r="B100" s="20" t="s">
        <v>148</v>
      </c>
      <c r="C100" s="12"/>
      <c r="D100" s="12"/>
      <c r="E100" s="12"/>
      <c r="F100" s="12"/>
      <c r="G100" s="12"/>
      <c r="H100" s="12"/>
      <c r="I100" s="12"/>
      <c r="J100" s="12"/>
      <c r="K100" s="12"/>
    </row>
    <row r="101" spans="2:11" x14ac:dyDescent="0.25">
      <c r="B101" s="19" t="s">
        <v>149</v>
      </c>
      <c r="C101" s="12"/>
      <c r="D101" s="12"/>
      <c r="E101" s="12"/>
      <c r="F101" s="12"/>
      <c r="G101" s="12"/>
      <c r="H101" s="12"/>
      <c r="I101" s="12"/>
      <c r="J101" s="12"/>
      <c r="K101" s="12"/>
    </row>
    <row r="102" spans="2:11" x14ac:dyDescent="0.25">
      <c r="B102" s="19" t="s">
        <v>150</v>
      </c>
      <c r="C102" s="12"/>
      <c r="D102" s="12"/>
      <c r="E102" s="12"/>
      <c r="F102" s="12"/>
      <c r="G102" s="12"/>
      <c r="H102" s="12"/>
      <c r="I102" s="12"/>
      <c r="J102" s="12"/>
      <c r="K102" s="12"/>
    </row>
    <row r="103" spans="2:11" x14ac:dyDescent="0.25">
      <c r="B103" s="19" t="s">
        <v>151</v>
      </c>
      <c r="C103" s="12"/>
      <c r="D103" s="12"/>
      <c r="E103" s="12"/>
      <c r="F103" s="12"/>
      <c r="G103" s="12"/>
      <c r="H103" s="12"/>
      <c r="I103" s="12"/>
      <c r="J103" s="12"/>
      <c r="K103" s="12"/>
    </row>
    <row r="104" spans="2:11" x14ac:dyDescent="0.25">
      <c r="B104" s="20" t="s">
        <v>152</v>
      </c>
      <c r="C104" s="12"/>
      <c r="D104" s="12"/>
      <c r="E104" s="12"/>
      <c r="F104" s="12"/>
      <c r="G104" s="12"/>
      <c r="H104" s="12"/>
      <c r="I104" s="12"/>
      <c r="J104" s="12"/>
      <c r="K104" s="12"/>
    </row>
    <row r="105" spans="2:11" x14ac:dyDescent="0.25">
      <c r="B105" s="19" t="s">
        <v>153</v>
      </c>
      <c r="C105" s="12"/>
      <c r="D105" s="12"/>
      <c r="E105" s="12"/>
      <c r="F105" s="12"/>
      <c r="G105" s="12"/>
      <c r="H105" s="12"/>
      <c r="I105" s="12"/>
      <c r="J105" s="12"/>
      <c r="K105" s="12"/>
    </row>
    <row r="106" spans="2:11" x14ac:dyDescent="0.25">
      <c r="B106" s="19" t="s">
        <v>154</v>
      </c>
      <c r="C106" s="12"/>
      <c r="D106" s="12"/>
      <c r="E106" s="12"/>
      <c r="F106" s="12"/>
      <c r="G106" s="12"/>
      <c r="H106" s="12"/>
      <c r="I106" s="12"/>
      <c r="J106" s="12"/>
      <c r="K106" s="12"/>
    </row>
    <row r="107" spans="2:11" x14ac:dyDescent="0.25">
      <c r="B107" s="19" t="s">
        <v>155</v>
      </c>
      <c r="C107" s="12"/>
      <c r="D107" s="12"/>
      <c r="E107" s="12"/>
      <c r="F107" s="12"/>
      <c r="G107" s="12"/>
      <c r="H107" s="12"/>
      <c r="I107" s="12"/>
      <c r="J107" s="12"/>
      <c r="K107" s="12"/>
    </row>
    <row r="108" spans="2:11" x14ac:dyDescent="0.25">
      <c r="B108" s="19" t="s">
        <v>156</v>
      </c>
      <c r="C108" s="12"/>
      <c r="D108" s="12"/>
      <c r="E108" s="12"/>
      <c r="F108" s="12"/>
      <c r="G108" s="12"/>
      <c r="H108" s="12"/>
      <c r="I108" s="12"/>
      <c r="J108" s="12"/>
      <c r="K108" s="12"/>
    </row>
  </sheetData>
  <mergeCells count="24">
    <mergeCell ref="A86:H86"/>
    <mergeCell ref="B93:K93"/>
    <mergeCell ref="B94:K94"/>
    <mergeCell ref="A1:K1"/>
    <mergeCell ref="A2:K2"/>
    <mergeCell ref="A3:K3"/>
    <mergeCell ref="A4:K4"/>
    <mergeCell ref="A5:K5"/>
    <mergeCell ref="A6:A10"/>
    <mergeCell ref="B6:D6"/>
    <mergeCell ref="E6:K6"/>
    <mergeCell ref="B95:K95"/>
    <mergeCell ref="G90:I90"/>
    <mergeCell ref="G91:I91"/>
    <mergeCell ref="D7:D10"/>
    <mergeCell ref="E7:E10"/>
    <mergeCell ref="F7:F10"/>
    <mergeCell ref="G7:G10"/>
    <mergeCell ref="H7:H10"/>
    <mergeCell ref="I7:I10"/>
    <mergeCell ref="B7:B10"/>
    <mergeCell ref="C7:C10"/>
    <mergeCell ref="J7:J10"/>
    <mergeCell ref="K7:K10"/>
  </mergeCells>
  <pageMargins left="0.70866141732283472" right="0.70866141732283472" top="0.74803149606299213" bottom="0.74803149606299213" header="0.31496062992125984" footer="0.31496062992125984"/>
  <pageSetup paperSize="9" scale="58" fitToHeight="0" orientation="landscape" horizontalDpi="0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30"/>
  <sheetViews>
    <sheetView view="pageBreakPreview" topLeftCell="A28" zoomScaleNormal="100" zoomScaleSheetLayoutView="100" workbookViewId="0">
      <selection activeCell="D58" sqref="D58"/>
    </sheetView>
  </sheetViews>
  <sheetFormatPr defaultRowHeight="15" x14ac:dyDescent="0.25"/>
  <cols>
    <col min="1" max="1" width="5.140625" style="9" customWidth="1"/>
    <col min="2" max="2" width="73.85546875" style="9" customWidth="1"/>
    <col min="3" max="3" width="10.28515625" style="9" customWidth="1"/>
    <col min="4" max="4" width="23" style="9" customWidth="1"/>
    <col min="5" max="5" width="50.42578125" style="9" customWidth="1"/>
    <col min="6" max="6" width="11.7109375" style="9" customWidth="1"/>
    <col min="7" max="7" width="11.85546875" style="9" customWidth="1"/>
    <col min="8" max="8" width="10.140625" style="9" customWidth="1"/>
    <col min="9" max="9" width="12.7109375" style="9" customWidth="1"/>
    <col min="10" max="10" width="8" style="9" customWidth="1"/>
    <col min="11" max="11" width="13.140625" style="9" customWidth="1"/>
    <col min="12" max="16384" width="9.140625" style="9"/>
  </cols>
  <sheetData>
    <row r="1" spans="1:11" x14ac:dyDescent="0.25">
      <c r="A1" s="36" t="s">
        <v>18</v>
      </c>
      <c r="B1" s="36"/>
      <c r="C1" s="36"/>
      <c r="D1" s="36"/>
      <c r="E1" s="36"/>
      <c r="F1" s="36"/>
      <c r="G1" s="36"/>
      <c r="H1" s="36"/>
      <c r="I1" s="36"/>
      <c r="J1" s="36"/>
      <c r="K1" s="36"/>
    </row>
    <row r="2" spans="1:11" x14ac:dyDescent="0.25">
      <c r="A2" s="36" t="s">
        <v>16</v>
      </c>
      <c r="B2" s="36"/>
      <c r="C2" s="36"/>
      <c r="D2" s="36"/>
      <c r="E2" s="36"/>
      <c r="F2" s="36"/>
      <c r="G2" s="36"/>
      <c r="H2" s="36"/>
      <c r="I2" s="36"/>
      <c r="J2" s="36"/>
      <c r="K2" s="36"/>
    </row>
    <row r="3" spans="1:11" x14ac:dyDescent="0.25">
      <c r="A3" s="37" t="s">
        <v>17</v>
      </c>
      <c r="B3" s="37"/>
      <c r="C3" s="37"/>
      <c r="D3" s="37"/>
      <c r="E3" s="37"/>
      <c r="F3" s="37"/>
      <c r="G3" s="37"/>
      <c r="H3" s="37"/>
      <c r="I3" s="37"/>
      <c r="J3" s="37"/>
      <c r="K3" s="37"/>
    </row>
    <row r="4" spans="1:11" x14ac:dyDescent="0.25">
      <c r="A4" s="38" t="s">
        <v>50</v>
      </c>
      <c r="B4" s="38"/>
      <c r="C4" s="38"/>
      <c r="D4" s="38"/>
      <c r="E4" s="38"/>
      <c r="F4" s="38"/>
      <c r="G4" s="38"/>
      <c r="H4" s="38"/>
      <c r="I4" s="38"/>
      <c r="J4" s="38"/>
      <c r="K4" s="38"/>
    </row>
    <row r="5" spans="1:11" x14ac:dyDescent="0.25">
      <c r="A5" s="39"/>
      <c r="B5" s="39"/>
      <c r="C5" s="39"/>
      <c r="D5" s="39"/>
      <c r="E5" s="39"/>
      <c r="F5" s="39"/>
      <c r="G5" s="39"/>
      <c r="H5" s="39"/>
      <c r="I5" s="39"/>
      <c r="J5" s="39"/>
      <c r="K5" s="39"/>
    </row>
    <row r="6" spans="1:11" x14ac:dyDescent="0.25">
      <c r="A6" s="21" t="s">
        <v>4</v>
      </c>
      <c r="B6" s="24" t="s">
        <v>20</v>
      </c>
      <c r="C6" s="25"/>
      <c r="D6" s="26"/>
      <c r="E6" s="27" t="s">
        <v>3</v>
      </c>
      <c r="F6" s="27"/>
      <c r="G6" s="27"/>
      <c r="H6" s="27"/>
      <c r="I6" s="27"/>
      <c r="J6" s="27"/>
      <c r="K6" s="27"/>
    </row>
    <row r="7" spans="1:11" x14ac:dyDescent="0.25">
      <c r="A7" s="22"/>
      <c r="B7" s="31" t="s">
        <v>21</v>
      </c>
      <c r="C7" s="31" t="s">
        <v>6</v>
      </c>
      <c r="D7" s="31" t="s">
        <v>15</v>
      </c>
      <c r="E7" s="32" t="s">
        <v>11</v>
      </c>
      <c r="F7" s="31" t="s">
        <v>8</v>
      </c>
      <c r="G7" s="31" t="s">
        <v>9</v>
      </c>
      <c r="H7" s="31" t="s">
        <v>7</v>
      </c>
      <c r="I7" s="31" t="s">
        <v>0</v>
      </c>
      <c r="J7" s="31" t="s">
        <v>5</v>
      </c>
      <c r="K7" s="31" t="s">
        <v>1</v>
      </c>
    </row>
    <row r="8" spans="1:11" x14ac:dyDescent="0.25">
      <c r="A8" s="22"/>
      <c r="B8" s="31"/>
      <c r="C8" s="31"/>
      <c r="D8" s="31"/>
      <c r="E8" s="32"/>
      <c r="F8" s="31"/>
      <c r="G8" s="31"/>
      <c r="H8" s="31"/>
      <c r="I8" s="31"/>
      <c r="J8" s="31"/>
      <c r="K8" s="31"/>
    </row>
    <row r="9" spans="1:11" x14ac:dyDescent="0.25">
      <c r="A9" s="22"/>
      <c r="B9" s="31"/>
      <c r="C9" s="31"/>
      <c r="D9" s="31"/>
      <c r="E9" s="32"/>
      <c r="F9" s="31"/>
      <c r="G9" s="31"/>
      <c r="H9" s="31"/>
      <c r="I9" s="31"/>
      <c r="J9" s="31"/>
      <c r="K9" s="31"/>
    </row>
    <row r="10" spans="1:11" x14ac:dyDescent="0.25">
      <c r="A10" s="23"/>
      <c r="B10" s="31"/>
      <c r="C10" s="31"/>
      <c r="D10" s="31"/>
      <c r="E10" s="32"/>
      <c r="F10" s="31"/>
      <c r="G10" s="31"/>
      <c r="H10" s="31"/>
      <c r="I10" s="31"/>
      <c r="J10" s="31"/>
      <c r="K10" s="31"/>
    </row>
    <row r="11" spans="1:11" x14ac:dyDescent="0.25">
      <c r="A11" s="3">
        <v>1</v>
      </c>
      <c r="B11" s="14" t="s">
        <v>834</v>
      </c>
      <c r="C11" s="7">
        <v>15</v>
      </c>
      <c r="D11" s="15" t="s">
        <v>939</v>
      </c>
      <c r="E11" s="5"/>
      <c r="F11" s="10"/>
      <c r="G11" s="11" t="str">
        <f>IF(F11=0,"",CEILING(C11/F11,1))</f>
        <v/>
      </c>
      <c r="H11" s="6"/>
      <c r="I11" s="4" t="str">
        <f>IF(F11=0,"",G11*H11)</f>
        <v/>
      </c>
      <c r="J11" s="8">
        <v>0.08</v>
      </c>
      <c r="K11" s="4" t="str">
        <f>IF(F11=0,"",I11+(I11*J11))</f>
        <v/>
      </c>
    </row>
    <row r="12" spans="1:11" x14ac:dyDescent="0.25">
      <c r="A12" s="3">
        <v>2</v>
      </c>
      <c r="B12" s="14" t="s">
        <v>835</v>
      </c>
      <c r="C12" s="7">
        <v>30</v>
      </c>
      <c r="D12" s="15" t="s">
        <v>940</v>
      </c>
      <c r="E12" s="5"/>
      <c r="F12" s="10"/>
      <c r="G12" s="11" t="str">
        <f t="shared" ref="G12:G75" si="0">IF(F12=0,"",CEILING(C12/F12,1))</f>
        <v/>
      </c>
      <c r="H12" s="6"/>
      <c r="I12" s="4" t="str">
        <f t="shared" ref="I12:I75" si="1">IF(F12=0,"",G12*H12)</f>
        <v/>
      </c>
      <c r="J12" s="8">
        <v>0.08</v>
      </c>
      <c r="K12" s="4" t="str">
        <f t="shared" ref="K12:K75" si="2">IF(F12=0,"",I12+(I12*J12))</f>
        <v/>
      </c>
    </row>
    <row r="13" spans="1:11" x14ac:dyDescent="0.25">
      <c r="A13" s="3">
        <v>3</v>
      </c>
      <c r="B13" s="14" t="s">
        <v>836</v>
      </c>
      <c r="C13" s="7">
        <v>840</v>
      </c>
      <c r="D13" s="15" t="s">
        <v>22</v>
      </c>
      <c r="E13" s="5"/>
      <c r="F13" s="10"/>
      <c r="G13" s="11" t="str">
        <f t="shared" si="0"/>
        <v/>
      </c>
      <c r="H13" s="6"/>
      <c r="I13" s="4" t="str">
        <f t="shared" si="1"/>
        <v/>
      </c>
      <c r="J13" s="8">
        <v>0.08</v>
      </c>
      <c r="K13" s="4" t="str">
        <f t="shared" si="2"/>
        <v/>
      </c>
    </row>
    <row r="14" spans="1:11" x14ac:dyDescent="0.25">
      <c r="A14" s="3">
        <v>4</v>
      </c>
      <c r="B14" s="14" t="s">
        <v>837</v>
      </c>
      <c r="C14" s="7">
        <v>5700</v>
      </c>
      <c r="D14" s="15" t="s">
        <v>34</v>
      </c>
      <c r="E14" s="5"/>
      <c r="F14" s="10"/>
      <c r="G14" s="11" t="str">
        <f t="shared" si="0"/>
        <v/>
      </c>
      <c r="H14" s="6"/>
      <c r="I14" s="4" t="str">
        <f t="shared" si="1"/>
        <v/>
      </c>
      <c r="J14" s="8">
        <v>0.08</v>
      </c>
      <c r="K14" s="4" t="str">
        <f t="shared" si="2"/>
        <v/>
      </c>
    </row>
    <row r="15" spans="1:11" x14ac:dyDescent="0.25">
      <c r="A15" s="3">
        <v>5</v>
      </c>
      <c r="B15" s="14" t="s">
        <v>838</v>
      </c>
      <c r="C15" s="7">
        <v>12</v>
      </c>
      <c r="D15" s="15" t="s">
        <v>33</v>
      </c>
      <c r="E15" s="5"/>
      <c r="F15" s="10"/>
      <c r="G15" s="11" t="str">
        <f t="shared" si="0"/>
        <v/>
      </c>
      <c r="H15" s="6"/>
      <c r="I15" s="4" t="str">
        <f t="shared" si="1"/>
        <v/>
      </c>
      <c r="J15" s="8">
        <v>0.08</v>
      </c>
      <c r="K15" s="4" t="str">
        <f t="shared" si="2"/>
        <v/>
      </c>
    </row>
    <row r="16" spans="1:11" x14ac:dyDescent="0.25">
      <c r="A16" s="3">
        <v>6</v>
      </c>
      <c r="B16" s="14" t="s">
        <v>268</v>
      </c>
      <c r="C16" s="7">
        <v>10920</v>
      </c>
      <c r="D16" s="15" t="s">
        <v>22</v>
      </c>
      <c r="E16" s="5"/>
      <c r="F16" s="10"/>
      <c r="G16" s="11" t="str">
        <f t="shared" si="0"/>
        <v/>
      </c>
      <c r="H16" s="6"/>
      <c r="I16" s="4" t="str">
        <f t="shared" si="1"/>
        <v/>
      </c>
      <c r="J16" s="8">
        <v>0.08</v>
      </c>
      <c r="K16" s="4" t="str">
        <f t="shared" si="2"/>
        <v/>
      </c>
    </row>
    <row r="17" spans="1:11" x14ac:dyDescent="0.25">
      <c r="A17" s="3">
        <v>7</v>
      </c>
      <c r="B17" s="14" t="s">
        <v>839</v>
      </c>
      <c r="C17" s="7">
        <v>220</v>
      </c>
      <c r="D17" s="15" t="s">
        <v>27</v>
      </c>
      <c r="E17" s="5"/>
      <c r="F17" s="10"/>
      <c r="G17" s="11" t="str">
        <f t="shared" si="0"/>
        <v/>
      </c>
      <c r="H17" s="6"/>
      <c r="I17" s="4" t="str">
        <f t="shared" si="1"/>
        <v/>
      </c>
      <c r="J17" s="8">
        <v>0.08</v>
      </c>
      <c r="K17" s="4" t="str">
        <f t="shared" si="2"/>
        <v/>
      </c>
    </row>
    <row r="18" spans="1:11" x14ac:dyDescent="0.25">
      <c r="A18" s="3">
        <v>8</v>
      </c>
      <c r="B18" s="14" t="s">
        <v>840</v>
      </c>
      <c r="C18" s="7">
        <v>24</v>
      </c>
      <c r="D18" s="15" t="s">
        <v>34</v>
      </c>
      <c r="E18" s="5"/>
      <c r="F18" s="10"/>
      <c r="G18" s="11" t="str">
        <f t="shared" si="0"/>
        <v/>
      </c>
      <c r="H18" s="6"/>
      <c r="I18" s="4" t="str">
        <f t="shared" si="1"/>
        <v/>
      </c>
      <c r="J18" s="8">
        <v>0.08</v>
      </c>
      <c r="K18" s="4" t="str">
        <f t="shared" si="2"/>
        <v/>
      </c>
    </row>
    <row r="19" spans="1:11" x14ac:dyDescent="0.25">
      <c r="A19" s="3">
        <v>9</v>
      </c>
      <c r="B19" s="14" t="s">
        <v>841</v>
      </c>
      <c r="C19" s="7">
        <v>3500</v>
      </c>
      <c r="D19" s="15" t="s">
        <v>23</v>
      </c>
      <c r="E19" s="5"/>
      <c r="F19" s="10"/>
      <c r="G19" s="11" t="str">
        <f t="shared" si="0"/>
        <v/>
      </c>
      <c r="H19" s="6"/>
      <c r="I19" s="4" t="str">
        <f t="shared" si="1"/>
        <v/>
      </c>
      <c r="J19" s="8">
        <v>0.08</v>
      </c>
      <c r="K19" s="4" t="str">
        <f t="shared" si="2"/>
        <v/>
      </c>
    </row>
    <row r="20" spans="1:11" x14ac:dyDescent="0.25">
      <c r="A20" s="3">
        <v>10</v>
      </c>
      <c r="B20" s="14" t="s">
        <v>842</v>
      </c>
      <c r="C20" s="7">
        <v>300</v>
      </c>
      <c r="D20" s="15" t="s">
        <v>22</v>
      </c>
      <c r="E20" s="5"/>
      <c r="F20" s="10"/>
      <c r="G20" s="11" t="str">
        <f t="shared" si="0"/>
        <v/>
      </c>
      <c r="H20" s="6"/>
      <c r="I20" s="4" t="str">
        <f t="shared" si="1"/>
        <v/>
      </c>
      <c r="J20" s="8">
        <v>0.08</v>
      </c>
      <c r="K20" s="4" t="str">
        <f t="shared" si="2"/>
        <v/>
      </c>
    </row>
    <row r="21" spans="1:11" x14ac:dyDescent="0.25">
      <c r="A21" s="3">
        <v>11</v>
      </c>
      <c r="B21" s="14" t="s">
        <v>843</v>
      </c>
      <c r="C21" s="7">
        <v>840</v>
      </c>
      <c r="D21" s="15" t="s">
        <v>22</v>
      </c>
      <c r="E21" s="5"/>
      <c r="F21" s="10"/>
      <c r="G21" s="11" t="str">
        <f t="shared" si="0"/>
        <v/>
      </c>
      <c r="H21" s="6"/>
      <c r="I21" s="4" t="str">
        <f t="shared" si="1"/>
        <v/>
      </c>
      <c r="J21" s="8">
        <v>0.08</v>
      </c>
      <c r="K21" s="4" t="str">
        <f t="shared" si="2"/>
        <v/>
      </c>
    </row>
    <row r="22" spans="1:11" x14ac:dyDescent="0.25">
      <c r="A22" s="3">
        <v>12</v>
      </c>
      <c r="B22" s="14" t="s">
        <v>844</v>
      </c>
      <c r="C22" s="7">
        <v>360</v>
      </c>
      <c r="D22" s="15" t="s">
        <v>34</v>
      </c>
      <c r="E22" s="5"/>
      <c r="F22" s="10"/>
      <c r="G22" s="11" t="str">
        <f t="shared" si="0"/>
        <v/>
      </c>
      <c r="H22" s="6"/>
      <c r="I22" s="4" t="str">
        <f t="shared" si="1"/>
        <v/>
      </c>
      <c r="J22" s="8">
        <v>0.08</v>
      </c>
      <c r="K22" s="4" t="str">
        <f t="shared" si="2"/>
        <v/>
      </c>
    </row>
    <row r="23" spans="1:11" x14ac:dyDescent="0.25">
      <c r="A23" s="3">
        <v>13</v>
      </c>
      <c r="B23" s="14" t="s">
        <v>845</v>
      </c>
      <c r="C23" s="7">
        <v>260</v>
      </c>
      <c r="D23" s="15" t="s">
        <v>22</v>
      </c>
      <c r="E23" s="5"/>
      <c r="F23" s="10"/>
      <c r="G23" s="11" t="str">
        <f t="shared" si="0"/>
        <v/>
      </c>
      <c r="H23" s="6"/>
      <c r="I23" s="4" t="str">
        <f t="shared" si="1"/>
        <v/>
      </c>
      <c r="J23" s="8">
        <v>0.08</v>
      </c>
      <c r="K23" s="4" t="str">
        <f t="shared" si="2"/>
        <v/>
      </c>
    </row>
    <row r="24" spans="1:11" x14ac:dyDescent="0.25">
      <c r="A24" s="3">
        <v>14</v>
      </c>
      <c r="B24" s="14" t="s">
        <v>846</v>
      </c>
      <c r="C24" s="7">
        <v>20</v>
      </c>
      <c r="D24" s="15" t="s">
        <v>24</v>
      </c>
      <c r="E24" s="5"/>
      <c r="F24" s="10"/>
      <c r="G24" s="11" t="str">
        <f t="shared" si="0"/>
        <v/>
      </c>
      <c r="H24" s="6"/>
      <c r="I24" s="4" t="str">
        <f t="shared" si="1"/>
        <v/>
      </c>
      <c r="J24" s="8">
        <v>0.08</v>
      </c>
      <c r="K24" s="4" t="str">
        <f t="shared" si="2"/>
        <v/>
      </c>
    </row>
    <row r="25" spans="1:11" x14ac:dyDescent="0.25">
      <c r="A25" s="3">
        <v>15</v>
      </c>
      <c r="B25" s="14" t="s">
        <v>847</v>
      </c>
      <c r="C25" s="7">
        <v>300</v>
      </c>
      <c r="D25" s="15" t="s">
        <v>22</v>
      </c>
      <c r="E25" s="5"/>
      <c r="F25" s="10"/>
      <c r="G25" s="11" t="str">
        <f t="shared" si="0"/>
        <v/>
      </c>
      <c r="H25" s="6"/>
      <c r="I25" s="4" t="str">
        <f t="shared" si="1"/>
        <v/>
      </c>
      <c r="J25" s="8">
        <v>0.08</v>
      </c>
      <c r="K25" s="4" t="str">
        <f t="shared" si="2"/>
        <v/>
      </c>
    </row>
    <row r="26" spans="1:11" x14ac:dyDescent="0.25">
      <c r="A26" s="3">
        <v>16</v>
      </c>
      <c r="B26" s="14" t="s">
        <v>848</v>
      </c>
      <c r="C26" s="7">
        <v>1080</v>
      </c>
      <c r="D26" s="15" t="s">
        <v>22</v>
      </c>
      <c r="E26" s="5"/>
      <c r="F26" s="10"/>
      <c r="G26" s="11" t="str">
        <f t="shared" si="0"/>
        <v/>
      </c>
      <c r="H26" s="6"/>
      <c r="I26" s="4" t="str">
        <f t="shared" si="1"/>
        <v/>
      </c>
      <c r="J26" s="8">
        <v>0.08</v>
      </c>
      <c r="K26" s="4" t="str">
        <f t="shared" si="2"/>
        <v/>
      </c>
    </row>
    <row r="27" spans="1:11" x14ac:dyDescent="0.25">
      <c r="A27" s="3">
        <v>17</v>
      </c>
      <c r="B27" s="14" t="s">
        <v>849</v>
      </c>
      <c r="C27" s="7">
        <v>360</v>
      </c>
      <c r="D27" s="15" t="s">
        <v>22</v>
      </c>
      <c r="E27" s="5"/>
      <c r="F27" s="10"/>
      <c r="G27" s="11" t="str">
        <f t="shared" si="0"/>
        <v/>
      </c>
      <c r="H27" s="6"/>
      <c r="I27" s="4" t="str">
        <f t="shared" si="1"/>
        <v/>
      </c>
      <c r="J27" s="8">
        <v>0.08</v>
      </c>
      <c r="K27" s="4" t="str">
        <f t="shared" si="2"/>
        <v/>
      </c>
    </row>
    <row r="28" spans="1:11" x14ac:dyDescent="0.25">
      <c r="A28" s="3">
        <v>18</v>
      </c>
      <c r="B28" s="14" t="s">
        <v>850</v>
      </c>
      <c r="C28" s="7">
        <v>260</v>
      </c>
      <c r="D28" s="15" t="s">
        <v>22</v>
      </c>
      <c r="E28" s="5"/>
      <c r="F28" s="10"/>
      <c r="G28" s="11" t="str">
        <f t="shared" si="0"/>
        <v/>
      </c>
      <c r="H28" s="6"/>
      <c r="I28" s="4" t="str">
        <f t="shared" si="1"/>
        <v/>
      </c>
      <c r="J28" s="8">
        <v>0.08</v>
      </c>
      <c r="K28" s="4" t="str">
        <f t="shared" si="2"/>
        <v/>
      </c>
    </row>
    <row r="29" spans="1:11" x14ac:dyDescent="0.25">
      <c r="A29" s="3">
        <v>19</v>
      </c>
      <c r="B29" s="14" t="s">
        <v>851</v>
      </c>
      <c r="C29" s="7">
        <v>120</v>
      </c>
      <c r="D29" s="15" t="s">
        <v>19</v>
      </c>
      <c r="E29" s="5"/>
      <c r="F29" s="10"/>
      <c r="G29" s="11" t="str">
        <f t="shared" si="0"/>
        <v/>
      </c>
      <c r="H29" s="6"/>
      <c r="I29" s="4" t="str">
        <f t="shared" si="1"/>
        <v/>
      </c>
      <c r="J29" s="8">
        <v>0.08</v>
      </c>
      <c r="K29" s="4" t="str">
        <f t="shared" si="2"/>
        <v/>
      </c>
    </row>
    <row r="30" spans="1:11" x14ac:dyDescent="0.25">
      <c r="A30" s="3">
        <v>20</v>
      </c>
      <c r="B30" s="14" t="s">
        <v>852</v>
      </c>
      <c r="C30" s="7">
        <v>70</v>
      </c>
      <c r="D30" s="15" t="s">
        <v>22</v>
      </c>
      <c r="E30" s="5"/>
      <c r="F30" s="10"/>
      <c r="G30" s="11" t="str">
        <f t="shared" si="0"/>
        <v/>
      </c>
      <c r="H30" s="6"/>
      <c r="I30" s="4" t="str">
        <f t="shared" si="1"/>
        <v/>
      </c>
      <c r="J30" s="8">
        <v>0.08</v>
      </c>
      <c r="K30" s="4" t="str">
        <f t="shared" si="2"/>
        <v/>
      </c>
    </row>
    <row r="31" spans="1:11" x14ac:dyDescent="0.25">
      <c r="A31" s="3">
        <v>21</v>
      </c>
      <c r="B31" s="14" t="s">
        <v>853</v>
      </c>
      <c r="C31" s="7">
        <v>7500</v>
      </c>
      <c r="D31" s="15" t="s">
        <v>34</v>
      </c>
      <c r="E31" s="5"/>
      <c r="F31" s="10"/>
      <c r="G31" s="11" t="str">
        <f t="shared" si="0"/>
        <v/>
      </c>
      <c r="H31" s="6"/>
      <c r="I31" s="4" t="str">
        <f t="shared" si="1"/>
        <v/>
      </c>
      <c r="J31" s="8">
        <v>0.08</v>
      </c>
      <c r="K31" s="4" t="str">
        <f t="shared" si="2"/>
        <v/>
      </c>
    </row>
    <row r="32" spans="1:11" x14ac:dyDescent="0.25">
      <c r="A32" s="3">
        <v>22</v>
      </c>
      <c r="B32" s="14" t="s">
        <v>854</v>
      </c>
      <c r="C32" s="7">
        <v>75</v>
      </c>
      <c r="D32" s="15" t="s">
        <v>27</v>
      </c>
      <c r="E32" s="5"/>
      <c r="F32" s="10"/>
      <c r="G32" s="11" t="str">
        <f t="shared" si="0"/>
        <v/>
      </c>
      <c r="H32" s="6"/>
      <c r="I32" s="4" t="str">
        <f t="shared" si="1"/>
        <v/>
      </c>
      <c r="J32" s="8">
        <v>0.08</v>
      </c>
      <c r="K32" s="4" t="str">
        <f t="shared" si="2"/>
        <v/>
      </c>
    </row>
    <row r="33" spans="1:11" x14ac:dyDescent="0.25">
      <c r="A33" s="3">
        <v>23</v>
      </c>
      <c r="B33" s="14" t="s">
        <v>855</v>
      </c>
      <c r="C33" s="7">
        <v>840</v>
      </c>
      <c r="D33" s="15" t="s">
        <v>22</v>
      </c>
      <c r="E33" s="5"/>
      <c r="F33" s="10"/>
      <c r="G33" s="11" t="str">
        <f t="shared" si="0"/>
        <v/>
      </c>
      <c r="H33" s="6"/>
      <c r="I33" s="4" t="str">
        <f t="shared" si="1"/>
        <v/>
      </c>
      <c r="J33" s="8">
        <v>0.08</v>
      </c>
      <c r="K33" s="4" t="str">
        <f t="shared" si="2"/>
        <v/>
      </c>
    </row>
    <row r="34" spans="1:11" x14ac:dyDescent="0.25">
      <c r="A34" s="3">
        <v>24</v>
      </c>
      <c r="B34" s="14" t="s">
        <v>856</v>
      </c>
      <c r="C34" s="7">
        <v>150</v>
      </c>
      <c r="D34" s="15" t="s">
        <v>22</v>
      </c>
      <c r="E34" s="5"/>
      <c r="F34" s="10"/>
      <c r="G34" s="11" t="str">
        <f t="shared" si="0"/>
        <v/>
      </c>
      <c r="H34" s="6"/>
      <c r="I34" s="4" t="str">
        <f t="shared" si="1"/>
        <v/>
      </c>
      <c r="J34" s="8">
        <v>0.08</v>
      </c>
      <c r="K34" s="4" t="str">
        <f t="shared" si="2"/>
        <v/>
      </c>
    </row>
    <row r="35" spans="1:11" x14ac:dyDescent="0.25">
      <c r="A35" s="3">
        <v>25</v>
      </c>
      <c r="B35" s="14" t="s">
        <v>857</v>
      </c>
      <c r="C35" s="7">
        <v>20</v>
      </c>
      <c r="D35" s="15" t="s">
        <v>23</v>
      </c>
      <c r="E35" s="5"/>
      <c r="F35" s="10"/>
      <c r="G35" s="11" t="str">
        <f t="shared" si="0"/>
        <v/>
      </c>
      <c r="H35" s="6"/>
      <c r="I35" s="4" t="str">
        <f t="shared" si="1"/>
        <v/>
      </c>
      <c r="J35" s="8">
        <v>0.08</v>
      </c>
      <c r="K35" s="4" t="str">
        <f t="shared" si="2"/>
        <v/>
      </c>
    </row>
    <row r="36" spans="1:11" x14ac:dyDescent="0.25">
      <c r="A36" s="3">
        <v>26</v>
      </c>
      <c r="B36" s="14" t="s">
        <v>858</v>
      </c>
      <c r="C36" s="7">
        <v>240</v>
      </c>
      <c r="D36" s="15" t="s">
        <v>22</v>
      </c>
      <c r="E36" s="5"/>
      <c r="F36" s="10"/>
      <c r="G36" s="11" t="str">
        <f t="shared" si="0"/>
        <v/>
      </c>
      <c r="H36" s="6"/>
      <c r="I36" s="4" t="str">
        <f t="shared" si="1"/>
        <v/>
      </c>
      <c r="J36" s="8">
        <v>0.08</v>
      </c>
      <c r="K36" s="4" t="str">
        <f t="shared" si="2"/>
        <v/>
      </c>
    </row>
    <row r="37" spans="1:11" x14ac:dyDescent="0.25">
      <c r="A37" s="3">
        <v>27</v>
      </c>
      <c r="B37" s="14" t="s">
        <v>859</v>
      </c>
      <c r="C37" s="7">
        <v>180</v>
      </c>
      <c r="D37" s="15" t="s">
        <v>22</v>
      </c>
      <c r="E37" s="5"/>
      <c r="F37" s="10"/>
      <c r="G37" s="11" t="str">
        <f t="shared" si="0"/>
        <v/>
      </c>
      <c r="H37" s="6"/>
      <c r="I37" s="4" t="str">
        <f t="shared" si="1"/>
        <v/>
      </c>
      <c r="J37" s="8">
        <v>0.08</v>
      </c>
      <c r="K37" s="4" t="str">
        <f t="shared" si="2"/>
        <v/>
      </c>
    </row>
    <row r="38" spans="1:11" x14ac:dyDescent="0.25">
      <c r="A38" s="3">
        <v>28</v>
      </c>
      <c r="B38" s="14" t="s">
        <v>860</v>
      </c>
      <c r="C38" s="7">
        <v>25</v>
      </c>
      <c r="D38" s="15" t="s">
        <v>27</v>
      </c>
      <c r="E38" s="5"/>
      <c r="F38" s="10"/>
      <c r="G38" s="11" t="str">
        <f t="shared" si="0"/>
        <v/>
      </c>
      <c r="H38" s="6"/>
      <c r="I38" s="4" t="str">
        <f t="shared" si="1"/>
        <v/>
      </c>
      <c r="J38" s="8">
        <v>0.08</v>
      </c>
      <c r="K38" s="4" t="str">
        <f t="shared" si="2"/>
        <v/>
      </c>
    </row>
    <row r="39" spans="1:11" x14ac:dyDescent="0.25">
      <c r="A39" s="3">
        <v>29</v>
      </c>
      <c r="B39" s="14" t="s">
        <v>861</v>
      </c>
      <c r="C39" s="7">
        <v>220</v>
      </c>
      <c r="D39" s="15" t="s">
        <v>27</v>
      </c>
      <c r="E39" s="5"/>
      <c r="F39" s="10"/>
      <c r="G39" s="11" t="str">
        <f t="shared" si="0"/>
        <v/>
      </c>
      <c r="H39" s="6"/>
      <c r="I39" s="4" t="str">
        <f t="shared" si="1"/>
        <v/>
      </c>
      <c r="J39" s="8">
        <v>0.08</v>
      </c>
      <c r="K39" s="4" t="str">
        <f t="shared" si="2"/>
        <v/>
      </c>
    </row>
    <row r="40" spans="1:11" x14ac:dyDescent="0.25">
      <c r="A40" s="3">
        <v>30</v>
      </c>
      <c r="B40" s="14" t="s">
        <v>862</v>
      </c>
      <c r="C40" s="7">
        <v>9</v>
      </c>
      <c r="D40" s="15" t="s">
        <v>34</v>
      </c>
      <c r="E40" s="5"/>
      <c r="F40" s="10"/>
      <c r="G40" s="11" t="str">
        <f t="shared" si="0"/>
        <v/>
      </c>
      <c r="H40" s="6"/>
      <c r="I40" s="4" t="str">
        <f t="shared" si="1"/>
        <v/>
      </c>
      <c r="J40" s="8">
        <v>0.08</v>
      </c>
      <c r="K40" s="4" t="str">
        <f t="shared" si="2"/>
        <v/>
      </c>
    </row>
    <row r="41" spans="1:11" x14ac:dyDescent="0.25">
      <c r="A41" s="3">
        <v>31</v>
      </c>
      <c r="B41" s="14" t="s">
        <v>863</v>
      </c>
      <c r="C41" s="7">
        <v>420</v>
      </c>
      <c r="D41" s="15" t="s">
        <v>23</v>
      </c>
      <c r="E41" s="5"/>
      <c r="F41" s="10"/>
      <c r="G41" s="11" t="str">
        <f t="shared" si="0"/>
        <v/>
      </c>
      <c r="H41" s="6"/>
      <c r="I41" s="4" t="str">
        <f t="shared" si="1"/>
        <v/>
      </c>
      <c r="J41" s="8">
        <v>0.08</v>
      </c>
      <c r="K41" s="4" t="str">
        <f t="shared" si="2"/>
        <v/>
      </c>
    </row>
    <row r="42" spans="1:11" x14ac:dyDescent="0.25">
      <c r="A42" s="3">
        <v>32</v>
      </c>
      <c r="B42" s="14" t="s">
        <v>864</v>
      </c>
      <c r="C42" s="7">
        <v>100</v>
      </c>
      <c r="D42" s="15" t="s">
        <v>25</v>
      </c>
      <c r="E42" s="5"/>
      <c r="F42" s="10"/>
      <c r="G42" s="11" t="str">
        <f t="shared" si="0"/>
        <v/>
      </c>
      <c r="H42" s="6"/>
      <c r="I42" s="4" t="str">
        <f t="shared" si="1"/>
        <v/>
      </c>
      <c r="J42" s="8">
        <v>0.08</v>
      </c>
      <c r="K42" s="4" t="str">
        <f t="shared" si="2"/>
        <v/>
      </c>
    </row>
    <row r="43" spans="1:11" ht="15" customHeight="1" x14ac:dyDescent="0.25">
      <c r="A43" s="3">
        <v>33</v>
      </c>
      <c r="B43" s="14" t="s">
        <v>865</v>
      </c>
      <c r="C43" s="7">
        <v>5</v>
      </c>
      <c r="D43" s="15" t="s">
        <v>25</v>
      </c>
      <c r="E43" s="5"/>
      <c r="F43" s="10"/>
      <c r="G43" s="11" t="str">
        <f t="shared" si="0"/>
        <v/>
      </c>
      <c r="H43" s="6"/>
      <c r="I43" s="4" t="str">
        <f t="shared" si="1"/>
        <v/>
      </c>
      <c r="J43" s="8">
        <v>0.08</v>
      </c>
      <c r="K43" s="4" t="str">
        <f t="shared" si="2"/>
        <v/>
      </c>
    </row>
    <row r="44" spans="1:11" ht="15" customHeight="1" x14ac:dyDescent="0.25">
      <c r="A44" s="3">
        <v>34</v>
      </c>
      <c r="B44" s="14" t="s">
        <v>866</v>
      </c>
      <c r="C44" s="7">
        <v>60</v>
      </c>
      <c r="D44" s="15" t="s">
        <v>25</v>
      </c>
      <c r="E44" s="5"/>
      <c r="F44" s="10"/>
      <c r="G44" s="11" t="str">
        <f t="shared" si="0"/>
        <v/>
      </c>
      <c r="H44" s="6"/>
      <c r="I44" s="4" t="str">
        <f t="shared" si="1"/>
        <v/>
      </c>
      <c r="J44" s="8">
        <v>0.08</v>
      </c>
      <c r="K44" s="4" t="str">
        <f t="shared" si="2"/>
        <v/>
      </c>
    </row>
    <row r="45" spans="1:11" ht="15" customHeight="1" x14ac:dyDescent="0.25">
      <c r="A45" s="3">
        <v>35</v>
      </c>
      <c r="B45" s="14" t="s">
        <v>867</v>
      </c>
      <c r="C45" s="7">
        <v>30</v>
      </c>
      <c r="D45" s="15" t="s">
        <v>25</v>
      </c>
      <c r="E45" s="5"/>
      <c r="F45" s="10"/>
      <c r="G45" s="11" t="str">
        <f t="shared" si="0"/>
        <v/>
      </c>
      <c r="H45" s="6"/>
      <c r="I45" s="4" t="str">
        <f t="shared" si="1"/>
        <v/>
      </c>
      <c r="J45" s="8">
        <v>0.08</v>
      </c>
      <c r="K45" s="4" t="str">
        <f t="shared" si="2"/>
        <v/>
      </c>
    </row>
    <row r="46" spans="1:11" x14ac:dyDescent="0.25">
      <c r="A46" s="3">
        <v>36</v>
      </c>
      <c r="B46" s="14" t="s">
        <v>868</v>
      </c>
      <c r="C46" s="7">
        <v>5152</v>
      </c>
      <c r="D46" s="15" t="s">
        <v>22</v>
      </c>
      <c r="E46" s="5"/>
      <c r="F46" s="10"/>
      <c r="G46" s="11" t="str">
        <f t="shared" si="0"/>
        <v/>
      </c>
      <c r="H46" s="6"/>
      <c r="I46" s="4" t="str">
        <f t="shared" si="1"/>
        <v/>
      </c>
      <c r="J46" s="8">
        <v>0.08</v>
      </c>
      <c r="K46" s="4" t="str">
        <f t="shared" si="2"/>
        <v/>
      </c>
    </row>
    <row r="47" spans="1:11" x14ac:dyDescent="0.25">
      <c r="A47" s="3">
        <v>37</v>
      </c>
      <c r="B47" s="14" t="s">
        <v>271</v>
      </c>
      <c r="C47" s="7">
        <v>1568</v>
      </c>
      <c r="D47" s="15" t="s">
        <v>22</v>
      </c>
      <c r="E47" s="5"/>
      <c r="F47" s="10"/>
      <c r="G47" s="11" t="str">
        <f t="shared" si="0"/>
        <v/>
      </c>
      <c r="H47" s="6"/>
      <c r="I47" s="4" t="str">
        <f t="shared" si="1"/>
        <v/>
      </c>
      <c r="J47" s="8">
        <v>0.08</v>
      </c>
      <c r="K47" s="4" t="str">
        <f t="shared" si="2"/>
        <v/>
      </c>
    </row>
    <row r="48" spans="1:11" x14ac:dyDescent="0.25">
      <c r="A48" s="3">
        <v>38</v>
      </c>
      <c r="B48" s="14" t="s">
        <v>269</v>
      </c>
      <c r="C48" s="7">
        <v>3808</v>
      </c>
      <c r="D48" s="15" t="s">
        <v>22</v>
      </c>
      <c r="E48" s="5"/>
      <c r="F48" s="10"/>
      <c r="G48" s="11" t="str">
        <f t="shared" si="0"/>
        <v/>
      </c>
      <c r="H48" s="6"/>
      <c r="I48" s="4" t="str">
        <f t="shared" si="1"/>
        <v/>
      </c>
      <c r="J48" s="8">
        <v>0.08</v>
      </c>
      <c r="K48" s="4" t="str">
        <f t="shared" si="2"/>
        <v/>
      </c>
    </row>
    <row r="49" spans="1:11" x14ac:dyDescent="0.25">
      <c r="A49" s="3">
        <v>39</v>
      </c>
      <c r="B49" s="14" t="s">
        <v>270</v>
      </c>
      <c r="C49" s="7">
        <v>7056</v>
      </c>
      <c r="D49" s="15" t="s">
        <v>22</v>
      </c>
      <c r="E49" s="5"/>
      <c r="F49" s="10"/>
      <c r="G49" s="11" t="str">
        <f t="shared" si="0"/>
        <v/>
      </c>
      <c r="H49" s="6"/>
      <c r="I49" s="4" t="str">
        <f t="shared" si="1"/>
        <v/>
      </c>
      <c r="J49" s="8">
        <v>0.08</v>
      </c>
      <c r="K49" s="4" t="str">
        <f t="shared" si="2"/>
        <v/>
      </c>
    </row>
    <row r="50" spans="1:11" x14ac:dyDescent="0.25">
      <c r="A50" s="3">
        <v>40</v>
      </c>
      <c r="B50" s="14" t="s">
        <v>869</v>
      </c>
      <c r="C50" s="7">
        <v>7000</v>
      </c>
      <c r="D50" s="15" t="s">
        <v>351</v>
      </c>
      <c r="E50" s="5"/>
      <c r="F50" s="10"/>
      <c r="G50" s="11" t="str">
        <f t="shared" si="0"/>
        <v/>
      </c>
      <c r="H50" s="6"/>
      <c r="I50" s="4" t="str">
        <f t="shared" si="1"/>
        <v/>
      </c>
      <c r="J50" s="8">
        <v>0.08</v>
      </c>
      <c r="K50" s="4" t="str">
        <f t="shared" si="2"/>
        <v/>
      </c>
    </row>
    <row r="51" spans="1:11" x14ac:dyDescent="0.25">
      <c r="A51" s="3">
        <v>41</v>
      </c>
      <c r="B51" s="14" t="s">
        <v>870</v>
      </c>
      <c r="C51" s="7">
        <v>20</v>
      </c>
      <c r="D51" s="15" t="s">
        <v>22</v>
      </c>
      <c r="E51" s="5"/>
      <c r="F51" s="10"/>
      <c r="G51" s="11" t="str">
        <f t="shared" si="0"/>
        <v/>
      </c>
      <c r="H51" s="6"/>
      <c r="I51" s="4" t="str">
        <f t="shared" si="1"/>
        <v/>
      </c>
      <c r="J51" s="8">
        <v>0.08</v>
      </c>
      <c r="K51" s="4" t="str">
        <f t="shared" si="2"/>
        <v/>
      </c>
    </row>
    <row r="52" spans="1:11" x14ac:dyDescent="0.25">
      <c r="A52" s="3">
        <v>42</v>
      </c>
      <c r="B52" s="14" t="s">
        <v>871</v>
      </c>
      <c r="C52" s="7">
        <v>120</v>
      </c>
      <c r="D52" s="15" t="s">
        <v>22</v>
      </c>
      <c r="E52" s="5"/>
      <c r="F52" s="10"/>
      <c r="G52" s="11" t="str">
        <f t="shared" si="0"/>
        <v/>
      </c>
      <c r="H52" s="6"/>
      <c r="I52" s="4" t="str">
        <f t="shared" si="1"/>
        <v/>
      </c>
      <c r="J52" s="8">
        <v>0.08</v>
      </c>
      <c r="K52" s="4" t="str">
        <f t="shared" si="2"/>
        <v/>
      </c>
    </row>
    <row r="53" spans="1:11" x14ac:dyDescent="0.25">
      <c r="A53" s="3">
        <v>43</v>
      </c>
      <c r="B53" s="14" t="s">
        <v>272</v>
      </c>
      <c r="C53" s="7">
        <v>1980</v>
      </c>
      <c r="D53" s="15" t="s">
        <v>22</v>
      </c>
      <c r="E53" s="5"/>
      <c r="F53" s="10"/>
      <c r="G53" s="11" t="str">
        <f t="shared" si="0"/>
        <v/>
      </c>
      <c r="H53" s="6"/>
      <c r="I53" s="4" t="str">
        <f t="shared" si="1"/>
        <v/>
      </c>
      <c r="J53" s="8">
        <v>0.08</v>
      </c>
      <c r="K53" s="4" t="str">
        <f t="shared" si="2"/>
        <v/>
      </c>
    </row>
    <row r="54" spans="1:11" x14ac:dyDescent="0.25">
      <c r="A54" s="3">
        <v>44</v>
      </c>
      <c r="B54" s="14" t="s">
        <v>872</v>
      </c>
      <c r="C54" s="7">
        <v>270</v>
      </c>
      <c r="D54" s="15" t="s">
        <v>26</v>
      </c>
      <c r="E54" s="5"/>
      <c r="F54" s="10"/>
      <c r="G54" s="11" t="str">
        <f t="shared" si="0"/>
        <v/>
      </c>
      <c r="H54" s="6"/>
      <c r="I54" s="4" t="str">
        <f t="shared" si="1"/>
        <v/>
      </c>
      <c r="J54" s="8">
        <v>0.08</v>
      </c>
      <c r="K54" s="4" t="str">
        <f t="shared" si="2"/>
        <v/>
      </c>
    </row>
    <row r="55" spans="1:11" x14ac:dyDescent="0.25">
      <c r="A55" s="3">
        <v>45</v>
      </c>
      <c r="B55" s="14" t="s">
        <v>873</v>
      </c>
      <c r="C55" s="7">
        <v>80</v>
      </c>
      <c r="D55" s="15" t="s">
        <v>26</v>
      </c>
      <c r="E55" s="5"/>
      <c r="F55" s="10"/>
      <c r="G55" s="11" t="str">
        <f t="shared" si="0"/>
        <v/>
      </c>
      <c r="H55" s="6"/>
      <c r="I55" s="4" t="str">
        <f t="shared" si="1"/>
        <v/>
      </c>
      <c r="J55" s="8">
        <v>0.08</v>
      </c>
      <c r="K55" s="4" t="str">
        <f t="shared" si="2"/>
        <v/>
      </c>
    </row>
    <row r="56" spans="1:11" x14ac:dyDescent="0.25">
      <c r="A56" s="3">
        <v>46</v>
      </c>
      <c r="B56" s="14" t="s">
        <v>874</v>
      </c>
      <c r="C56" s="7">
        <v>860</v>
      </c>
      <c r="D56" s="15" t="s">
        <v>26</v>
      </c>
      <c r="E56" s="5"/>
      <c r="F56" s="10"/>
      <c r="G56" s="11" t="str">
        <f t="shared" si="0"/>
        <v/>
      </c>
      <c r="H56" s="6"/>
      <c r="I56" s="4" t="str">
        <f t="shared" si="1"/>
        <v/>
      </c>
      <c r="J56" s="8">
        <v>0.08</v>
      </c>
      <c r="K56" s="4" t="str">
        <f t="shared" si="2"/>
        <v/>
      </c>
    </row>
    <row r="57" spans="1:11" x14ac:dyDescent="0.25">
      <c r="A57" s="3">
        <v>47</v>
      </c>
      <c r="B57" s="14" t="s">
        <v>875</v>
      </c>
      <c r="C57" s="7">
        <v>30</v>
      </c>
      <c r="D57" s="15" t="s">
        <v>31</v>
      </c>
      <c r="E57" s="5"/>
      <c r="F57" s="10"/>
      <c r="G57" s="11" t="str">
        <f t="shared" si="0"/>
        <v/>
      </c>
      <c r="H57" s="6"/>
      <c r="I57" s="4" t="str">
        <f t="shared" si="1"/>
        <v/>
      </c>
      <c r="J57" s="8">
        <v>0.08</v>
      </c>
      <c r="K57" s="4" t="str">
        <f t="shared" si="2"/>
        <v/>
      </c>
    </row>
    <row r="58" spans="1:11" x14ac:dyDescent="0.25">
      <c r="A58" s="3">
        <v>48</v>
      </c>
      <c r="B58" s="14" t="s">
        <v>876</v>
      </c>
      <c r="C58" s="7">
        <v>20</v>
      </c>
      <c r="D58" s="15" t="s">
        <v>31</v>
      </c>
      <c r="E58" s="5"/>
      <c r="F58" s="10"/>
      <c r="G58" s="11" t="str">
        <f t="shared" si="0"/>
        <v/>
      </c>
      <c r="H58" s="6"/>
      <c r="I58" s="4" t="str">
        <f t="shared" si="1"/>
        <v/>
      </c>
      <c r="J58" s="8">
        <v>0.08</v>
      </c>
      <c r="K58" s="4" t="str">
        <f t="shared" si="2"/>
        <v/>
      </c>
    </row>
    <row r="59" spans="1:11" x14ac:dyDescent="0.25">
      <c r="A59" s="3">
        <v>49</v>
      </c>
      <c r="B59" s="14" t="s">
        <v>877</v>
      </c>
      <c r="C59" s="7">
        <v>3600</v>
      </c>
      <c r="D59" s="15" t="s">
        <v>26</v>
      </c>
      <c r="E59" s="5"/>
      <c r="F59" s="10"/>
      <c r="G59" s="11" t="str">
        <f t="shared" si="0"/>
        <v/>
      </c>
      <c r="H59" s="6"/>
      <c r="I59" s="4" t="str">
        <f t="shared" si="1"/>
        <v/>
      </c>
      <c r="J59" s="8">
        <v>0.08</v>
      </c>
      <c r="K59" s="4" t="str">
        <f t="shared" si="2"/>
        <v/>
      </c>
    </row>
    <row r="60" spans="1:11" x14ac:dyDescent="0.25">
      <c r="A60" s="3">
        <v>50</v>
      </c>
      <c r="B60" s="14" t="s">
        <v>273</v>
      </c>
      <c r="C60" s="7">
        <v>500</v>
      </c>
      <c r="D60" s="15" t="s">
        <v>23</v>
      </c>
      <c r="E60" s="5"/>
      <c r="F60" s="10"/>
      <c r="G60" s="11" t="str">
        <f t="shared" si="0"/>
        <v/>
      </c>
      <c r="H60" s="6"/>
      <c r="I60" s="4" t="str">
        <f t="shared" si="1"/>
        <v/>
      </c>
      <c r="J60" s="8">
        <v>0.08</v>
      </c>
      <c r="K60" s="4" t="str">
        <f t="shared" si="2"/>
        <v/>
      </c>
    </row>
    <row r="61" spans="1:11" x14ac:dyDescent="0.25">
      <c r="A61" s="3">
        <v>51</v>
      </c>
      <c r="B61" s="14" t="s">
        <v>878</v>
      </c>
      <c r="C61" s="7">
        <v>40</v>
      </c>
      <c r="D61" s="15" t="s">
        <v>29</v>
      </c>
      <c r="E61" s="5"/>
      <c r="F61" s="10"/>
      <c r="G61" s="11" t="str">
        <f t="shared" si="0"/>
        <v/>
      </c>
      <c r="H61" s="6"/>
      <c r="I61" s="4" t="str">
        <f t="shared" si="1"/>
        <v/>
      </c>
      <c r="J61" s="8">
        <v>0.08</v>
      </c>
      <c r="K61" s="4" t="str">
        <f t="shared" si="2"/>
        <v/>
      </c>
    </row>
    <row r="62" spans="1:11" x14ac:dyDescent="0.25">
      <c r="A62" s="3">
        <v>52</v>
      </c>
      <c r="B62" s="14" t="s">
        <v>879</v>
      </c>
      <c r="C62" s="7">
        <v>150</v>
      </c>
      <c r="D62" s="15" t="s">
        <v>29</v>
      </c>
      <c r="E62" s="5"/>
      <c r="F62" s="10"/>
      <c r="G62" s="11" t="str">
        <f t="shared" si="0"/>
        <v/>
      </c>
      <c r="H62" s="6"/>
      <c r="I62" s="4" t="str">
        <f t="shared" si="1"/>
        <v/>
      </c>
      <c r="J62" s="8">
        <v>0.08</v>
      </c>
      <c r="K62" s="4" t="str">
        <f t="shared" si="2"/>
        <v/>
      </c>
    </row>
    <row r="63" spans="1:11" x14ac:dyDescent="0.25">
      <c r="A63" s="3">
        <v>53</v>
      </c>
      <c r="B63" s="14" t="s">
        <v>880</v>
      </c>
      <c r="C63" s="7">
        <v>150</v>
      </c>
      <c r="D63" s="15" t="s">
        <v>29</v>
      </c>
      <c r="E63" s="5"/>
      <c r="F63" s="10"/>
      <c r="G63" s="11" t="str">
        <f t="shared" si="0"/>
        <v/>
      </c>
      <c r="H63" s="6"/>
      <c r="I63" s="4" t="str">
        <f t="shared" si="1"/>
        <v/>
      </c>
      <c r="J63" s="8">
        <v>0.08</v>
      </c>
      <c r="K63" s="4" t="str">
        <f t="shared" si="2"/>
        <v/>
      </c>
    </row>
    <row r="64" spans="1:11" x14ac:dyDescent="0.25">
      <c r="A64" s="3">
        <v>54</v>
      </c>
      <c r="B64" s="14" t="s">
        <v>881</v>
      </c>
      <c r="C64" s="7">
        <v>200</v>
      </c>
      <c r="D64" s="15" t="s">
        <v>29</v>
      </c>
      <c r="E64" s="5"/>
      <c r="F64" s="10"/>
      <c r="G64" s="11" t="str">
        <f t="shared" si="0"/>
        <v/>
      </c>
      <c r="H64" s="6"/>
      <c r="I64" s="4" t="str">
        <f t="shared" si="1"/>
        <v/>
      </c>
      <c r="J64" s="8">
        <v>0.08</v>
      </c>
      <c r="K64" s="4" t="str">
        <f t="shared" si="2"/>
        <v/>
      </c>
    </row>
    <row r="65" spans="1:11" x14ac:dyDescent="0.25">
      <c r="A65" s="3">
        <v>55</v>
      </c>
      <c r="B65" s="14" t="s">
        <v>882</v>
      </c>
      <c r="C65" s="7">
        <v>12800</v>
      </c>
      <c r="D65" s="15" t="s">
        <v>22</v>
      </c>
      <c r="E65" s="5"/>
      <c r="F65" s="10"/>
      <c r="G65" s="11" t="str">
        <f t="shared" si="0"/>
        <v/>
      </c>
      <c r="H65" s="6"/>
      <c r="I65" s="4" t="str">
        <f t="shared" si="1"/>
        <v/>
      </c>
      <c r="J65" s="8">
        <v>0.08</v>
      </c>
      <c r="K65" s="4" t="str">
        <f t="shared" si="2"/>
        <v/>
      </c>
    </row>
    <row r="66" spans="1:11" x14ac:dyDescent="0.25">
      <c r="A66" s="3">
        <v>56</v>
      </c>
      <c r="B66" s="14" t="s">
        <v>883</v>
      </c>
      <c r="C66" s="7">
        <v>3000</v>
      </c>
      <c r="D66" s="15" t="s">
        <v>27</v>
      </c>
      <c r="E66" s="5"/>
      <c r="F66" s="10"/>
      <c r="G66" s="11" t="str">
        <f t="shared" si="0"/>
        <v/>
      </c>
      <c r="H66" s="6"/>
      <c r="I66" s="4" t="str">
        <f t="shared" si="1"/>
        <v/>
      </c>
      <c r="J66" s="8">
        <v>0.08</v>
      </c>
      <c r="K66" s="4" t="str">
        <f t="shared" si="2"/>
        <v/>
      </c>
    </row>
    <row r="67" spans="1:11" x14ac:dyDescent="0.25">
      <c r="A67" s="3">
        <v>57</v>
      </c>
      <c r="B67" s="14" t="s">
        <v>884</v>
      </c>
      <c r="C67" s="7">
        <v>140</v>
      </c>
      <c r="D67" s="15" t="s">
        <v>885</v>
      </c>
      <c r="E67" s="5"/>
      <c r="F67" s="10"/>
      <c r="G67" s="11" t="str">
        <f t="shared" si="0"/>
        <v/>
      </c>
      <c r="H67" s="6"/>
      <c r="I67" s="4" t="str">
        <f t="shared" si="1"/>
        <v/>
      </c>
      <c r="J67" s="8">
        <v>0.08</v>
      </c>
      <c r="K67" s="4" t="str">
        <f t="shared" si="2"/>
        <v/>
      </c>
    </row>
    <row r="68" spans="1:11" x14ac:dyDescent="0.25">
      <c r="A68" s="3">
        <v>58</v>
      </c>
      <c r="B68" s="14" t="s">
        <v>886</v>
      </c>
      <c r="C68" s="7">
        <v>1200</v>
      </c>
      <c r="D68" s="15" t="s">
        <v>22</v>
      </c>
      <c r="E68" s="5"/>
      <c r="F68" s="10"/>
      <c r="G68" s="11" t="str">
        <f t="shared" si="0"/>
        <v/>
      </c>
      <c r="H68" s="6"/>
      <c r="I68" s="4" t="str">
        <f t="shared" si="1"/>
        <v/>
      </c>
      <c r="J68" s="8">
        <v>0.08</v>
      </c>
      <c r="K68" s="4" t="str">
        <f t="shared" si="2"/>
        <v/>
      </c>
    </row>
    <row r="69" spans="1:11" x14ac:dyDescent="0.25">
      <c r="A69" s="3">
        <v>59</v>
      </c>
      <c r="B69" s="14" t="s">
        <v>887</v>
      </c>
      <c r="C69" s="7">
        <v>720</v>
      </c>
      <c r="D69" s="15" t="s">
        <v>34</v>
      </c>
      <c r="E69" s="5"/>
      <c r="F69" s="10"/>
      <c r="G69" s="11" t="str">
        <f t="shared" si="0"/>
        <v/>
      </c>
      <c r="H69" s="6"/>
      <c r="I69" s="4" t="str">
        <f t="shared" si="1"/>
        <v/>
      </c>
      <c r="J69" s="8">
        <v>0.08</v>
      </c>
      <c r="K69" s="4" t="str">
        <f t="shared" si="2"/>
        <v/>
      </c>
    </row>
    <row r="70" spans="1:11" x14ac:dyDescent="0.25">
      <c r="A70" s="3">
        <v>60</v>
      </c>
      <c r="B70" s="14" t="s">
        <v>274</v>
      </c>
      <c r="C70" s="7">
        <v>2700</v>
      </c>
      <c r="D70" s="15" t="s">
        <v>22</v>
      </c>
      <c r="E70" s="5"/>
      <c r="F70" s="10"/>
      <c r="G70" s="11" t="str">
        <f t="shared" si="0"/>
        <v/>
      </c>
      <c r="H70" s="6"/>
      <c r="I70" s="4" t="str">
        <f t="shared" si="1"/>
        <v/>
      </c>
      <c r="J70" s="8">
        <v>0.08</v>
      </c>
      <c r="K70" s="4" t="str">
        <f t="shared" si="2"/>
        <v/>
      </c>
    </row>
    <row r="71" spans="1:11" x14ac:dyDescent="0.25">
      <c r="A71" s="3">
        <v>61</v>
      </c>
      <c r="B71" s="14" t="s">
        <v>888</v>
      </c>
      <c r="C71" s="7">
        <v>600</v>
      </c>
      <c r="D71" s="15" t="s">
        <v>22</v>
      </c>
      <c r="E71" s="5"/>
      <c r="F71" s="10"/>
      <c r="G71" s="11" t="str">
        <f t="shared" si="0"/>
        <v/>
      </c>
      <c r="H71" s="6"/>
      <c r="I71" s="4" t="str">
        <f t="shared" si="1"/>
        <v/>
      </c>
      <c r="J71" s="8">
        <v>0.08</v>
      </c>
      <c r="K71" s="4" t="str">
        <f t="shared" si="2"/>
        <v/>
      </c>
    </row>
    <row r="72" spans="1:11" x14ac:dyDescent="0.25">
      <c r="A72" s="3">
        <v>62</v>
      </c>
      <c r="B72" s="14" t="s">
        <v>889</v>
      </c>
      <c r="C72" s="7">
        <v>1200</v>
      </c>
      <c r="D72" s="15" t="s">
        <v>22</v>
      </c>
      <c r="E72" s="5"/>
      <c r="F72" s="10"/>
      <c r="G72" s="11" t="str">
        <f t="shared" si="0"/>
        <v/>
      </c>
      <c r="H72" s="6"/>
      <c r="I72" s="4" t="str">
        <f t="shared" si="1"/>
        <v/>
      </c>
      <c r="J72" s="8">
        <v>0.08</v>
      </c>
      <c r="K72" s="4" t="str">
        <f t="shared" si="2"/>
        <v/>
      </c>
    </row>
    <row r="73" spans="1:11" x14ac:dyDescent="0.25">
      <c r="A73" s="3">
        <v>63</v>
      </c>
      <c r="B73" s="14" t="s">
        <v>890</v>
      </c>
      <c r="C73" s="7">
        <v>300</v>
      </c>
      <c r="D73" s="15" t="s">
        <v>34</v>
      </c>
      <c r="E73" s="5"/>
      <c r="F73" s="10"/>
      <c r="G73" s="11" t="str">
        <f t="shared" si="0"/>
        <v/>
      </c>
      <c r="H73" s="6"/>
      <c r="I73" s="4" t="str">
        <f t="shared" si="1"/>
        <v/>
      </c>
      <c r="J73" s="8">
        <v>0.08</v>
      </c>
      <c r="K73" s="4" t="str">
        <f t="shared" si="2"/>
        <v/>
      </c>
    </row>
    <row r="74" spans="1:11" x14ac:dyDescent="0.25">
      <c r="A74" s="3">
        <v>64</v>
      </c>
      <c r="B74" s="14" t="s">
        <v>891</v>
      </c>
      <c r="C74" s="7">
        <v>1000</v>
      </c>
      <c r="D74" s="15" t="s">
        <v>22</v>
      </c>
      <c r="E74" s="5"/>
      <c r="F74" s="10"/>
      <c r="G74" s="11" t="str">
        <f t="shared" si="0"/>
        <v/>
      </c>
      <c r="H74" s="6"/>
      <c r="I74" s="4" t="str">
        <f t="shared" si="1"/>
        <v/>
      </c>
      <c r="J74" s="8">
        <v>0.08</v>
      </c>
      <c r="K74" s="4" t="str">
        <f t="shared" si="2"/>
        <v/>
      </c>
    </row>
    <row r="75" spans="1:11" x14ac:dyDescent="0.25">
      <c r="A75" s="3">
        <v>65</v>
      </c>
      <c r="B75" s="14" t="s">
        <v>892</v>
      </c>
      <c r="C75" s="7">
        <v>300</v>
      </c>
      <c r="D75" s="15" t="s">
        <v>22</v>
      </c>
      <c r="E75" s="5"/>
      <c r="F75" s="10"/>
      <c r="G75" s="11" t="str">
        <f t="shared" si="0"/>
        <v/>
      </c>
      <c r="H75" s="6"/>
      <c r="I75" s="4" t="str">
        <f t="shared" si="1"/>
        <v/>
      </c>
      <c r="J75" s="8">
        <v>0.08</v>
      </c>
      <c r="K75" s="4" t="str">
        <f t="shared" si="2"/>
        <v/>
      </c>
    </row>
    <row r="76" spans="1:11" x14ac:dyDescent="0.25">
      <c r="A76" s="3">
        <v>66</v>
      </c>
      <c r="B76" s="14" t="s">
        <v>893</v>
      </c>
      <c r="C76" s="7">
        <v>3480</v>
      </c>
      <c r="D76" s="15" t="s">
        <v>30</v>
      </c>
      <c r="E76" s="5"/>
      <c r="F76" s="10"/>
      <c r="G76" s="11" t="str">
        <f t="shared" ref="G76:G119" si="3">IF(F76=0,"",CEILING(C76/F76,1))</f>
        <v/>
      </c>
      <c r="H76" s="6"/>
      <c r="I76" s="4" t="str">
        <f t="shared" ref="I76:I119" si="4">IF(F76=0,"",G76*H76)</f>
        <v/>
      </c>
      <c r="J76" s="8">
        <v>0.08</v>
      </c>
      <c r="K76" s="4" t="str">
        <f t="shared" ref="K76:K119" si="5">IF(F76=0,"",I76+(I76*J76))</f>
        <v/>
      </c>
    </row>
    <row r="77" spans="1:11" x14ac:dyDescent="0.25">
      <c r="A77" s="3">
        <v>67</v>
      </c>
      <c r="B77" s="14" t="s">
        <v>894</v>
      </c>
      <c r="C77" s="7">
        <v>1100</v>
      </c>
      <c r="D77" s="15" t="s">
        <v>22</v>
      </c>
      <c r="E77" s="5"/>
      <c r="F77" s="10"/>
      <c r="G77" s="11" t="str">
        <f t="shared" si="3"/>
        <v/>
      </c>
      <c r="H77" s="6"/>
      <c r="I77" s="4" t="str">
        <f t="shared" si="4"/>
        <v/>
      </c>
      <c r="J77" s="8">
        <v>0.08</v>
      </c>
      <c r="K77" s="4" t="str">
        <f t="shared" si="5"/>
        <v/>
      </c>
    </row>
    <row r="78" spans="1:11" x14ac:dyDescent="0.25">
      <c r="A78" s="3">
        <v>68</v>
      </c>
      <c r="B78" s="14" t="s">
        <v>895</v>
      </c>
      <c r="C78" s="7">
        <v>1000</v>
      </c>
      <c r="D78" s="15" t="s">
        <v>22</v>
      </c>
      <c r="E78" s="5"/>
      <c r="F78" s="10"/>
      <c r="G78" s="11" t="str">
        <f t="shared" si="3"/>
        <v/>
      </c>
      <c r="H78" s="6"/>
      <c r="I78" s="4" t="str">
        <f t="shared" si="4"/>
        <v/>
      </c>
      <c r="J78" s="8">
        <v>0.08</v>
      </c>
      <c r="K78" s="4" t="str">
        <f t="shared" si="5"/>
        <v/>
      </c>
    </row>
    <row r="79" spans="1:11" x14ac:dyDescent="0.25">
      <c r="A79" s="3">
        <v>69</v>
      </c>
      <c r="B79" s="14" t="s">
        <v>896</v>
      </c>
      <c r="C79" s="7">
        <v>1000</v>
      </c>
      <c r="D79" s="15" t="s">
        <v>22</v>
      </c>
      <c r="E79" s="5"/>
      <c r="F79" s="10"/>
      <c r="G79" s="11" t="str">
        <f t="shared" si="3"/>
        <v/>
      </c>
      <c r="H79" s="6"/>
      <c r="I79" s="4" t="str">
        <f t="shared" si="4"/>
        <v/>
      </c>
      <c r="J79" s="8">
        <v>0.08</v>
      </c>
      <c r="K79" s="4" t="str">
        <f t="shared" si="5"/>
        <v/>
      </c>
    </row>
    <row r="80" spans="1:11" x14ac:dyDescent="0.25">
      <c r="A80" s="3">
        <v>70</v>
      </c>
      <c r="B80" s="14" t="s">
        <v>897</v>
      </c>
      <c r="C80" s="7">
        <v>600</v>
      </c>
      <c r="D80" s="16" t="s">
        <v>22</v>
      </c>
      <c r="E80" s="5"/>
      <c r="F80" s="10"/>
      <c r="G80" s="11" t="str">
        <f t="shared" si="3"/>
        <v/>
      </c>
      <c r="H80" s="6"/>
      <c r="I80" s="4" t="str">
        <f t="shared" si="4"/>
        <v/>
      </c>
      <c r="J80" s="8">
        <v>0.08</v>
      </c>
      <c r="K80" s="4" t="str">
        <f t="shared" si="5"/>
        <v/>
      </c>
    </row>
    <row r="81" spans="1:11" x14ac:dyDescent="0.25">
      <c r="A81" s="3">
        <v>71</v>
      </c>
      <c r="B81" s="14" t="s">
        <v>898</v>
      </c>
      <c r="C81" s="7">
        <v>120</v>
      </c>
      <c r="D81" s="15" t="s">
        <v>22</v>
      </c>
      <c r="E81" s="5"/>
      <c r="F81" s="10"/>
      <c r="G81" s="11" t="str">
        <f t="shared" si="3"/>
        <v/>
      </c>
      <c r="H81" s="6"/>
      <c r="I81" s="4" t="str">
        <f t="shared" si="4"/>
        <v/>
      </c>
      <c r="J81" s="8">
        <v>0.08</v>
      </c>
      <c r="K81" s="4" t="str">
        <f t="shared" si="5"/>
        <v/>
      </c>
    </row>
    <row r="82" spans="1:11" ht="25.5" x14ac:dyDescent="0.25">
      <c r="A82" s="3">
        <v>72</v>
      </c>
      <c r="B82" s="14" t="s">
        <v>899</v>
      </c>
      <c r="C82" s="7">
        <v>900</v>
      </c>
      <c r="D82" s="15" t="s">
        <v>26</v>
      </c>
      <c r="E82" s="5"/>
      <c r="F82" s="10"/>
      <c r="G82" s="11" t="str">
        <f t="shared" si="3"/>
        <v/>
      </c>
      <c r="H82" s="6"/>
      <c r="I82" s="4" t="str">
        <f t="shared" si="4"/>
        <v/>
      </c>
      <c r="J82" s="8">
        <v>0.08</v>
      </c>
      <c r="K82" s="4" t="str">
        <f t="shared" si="5"/>
        <v/>
      </c>
    </row>
    <row r="83" spans="1:11" ht="25.5" x14ac:dyDescent="0.25">
      <c r="A83" s="3">
        <v>73</v>
      </c>
      <c r="B83" s="14" t="s">
        <v>900</v>
      </c>
      <c r="C83" s="7">
        <v>21300</v>
      </c>
      <c r="D83" s="15" t="s">
        <v>26</v>
      </c>
      <c r="E83" s="5"/>
      <c r="F83" s="10"/>
      <c r="G83" s="11" t="str">
        <f t="shared" si="3"/>
        <v/>
      </c>
      <c r="H83" s="6"/>
      <c r="I83" s="4" t="str">
        <f t="shared" si="4"/>
        <v/>
      </c>
      <c r="J83" s="8">
        <v>0.08</v>
      </c>
      <c r="K83" s="4" t="str">
        <f t="shared" si="5"/>
        <v/>
      </c>
    </row>
    <row r="84" spans="1:11" ht="15" customHeight="1" x14ac:dyDescent="0.25">
      <c r="A84" s="3">
        <v>74</v>
      </c>
      <c r="B84" s="14" t="s">
        <v>901</v>
      </c>
      <c r="C84" s="7">
        <v>770</v>
      </c>
      <c r="D84" s="15" t="s">
        <v>27</v>
      </c>
      <c r="E84" s="5"/>
      <c r="F84" s="10"/>
      <c r="G84" s="11" t="str">
        <f t="shared" si="3"/>
        <v/>
      </c>
      <c r="H84" s="6"/>
      <c r="I84" s="4" t="str">
        <f t="shared" si="4"/>
        <v/>
      </c>
      <c r="J84" s="8">
        <v>0.08</v>
      </c>
      <c r="K84" s="4" t="str">
        <f t="shared" si="5"/>
        <v/>
      </c>
    </row>
    <row r="85" spans="1:11" x14ac:dyDescent="0.25">
      <c r="A85" s="3">
        <v>75</v>
      </c>
      <c r="B85" s="14" t="s">
        <v>902</v>
      </c>
      <c r="C85" s="7">
        <v>180</v>
      </c>
      <c r="D85" s="15" t="s">
        <v>22</v>
      </c>
      <c r="E85" s="5"/>
      <c r="F85" s="10"/>
      <c r="G85" s="11" t="str">
        <f t="shared" si="3"/>
        <v/>
      </c>
      <c r="H85" s="6"/>
      <c r="I85" s="4" t="str">
        <f t="shared" si="4"/>
        <v/>
      </c>
      <c r="J85" s="8">
        <v>0.08</v>
      </c>
      <c r="K85" s="4" t="str">
        <f t="shared" si="5"/>
        <v/>
      </c>
    </row>
    <row r="86" spans="1:11" x14ac:dyDescent="0.25">
      <c r="A86" s="3">
        <v>76</v>
      </c>
      <c r="B86" s="14" t="s">
        <v>903</v>
      </c>
      <c r="C86" s="7">
        <v>90</v>
      </c>
      <c r="D86" s="15" t="s">
        <v>22</v>
      </c>
      <c r="E86" s="5"/>
      <c r="F86" s="10"/>
      <c r="G86" s="11" t="str">
        <f t="shared" si="3"/>
        <v/>
      </c>
      <c r="H86" s="6"/>
      <c r="I86" s="4" t="str">
        <f t="shared" si="4"/>
        <v/>
      </c>
      <c r="J86" s="8">
        <v>0.08</v>
      </c>
      <c r="K86" s="4" t="str">
        <f t="shared" si="5"/>
        <v/>
      </c>
    </row>
    <row r="87" spans="1:11" x14ac:dyDescent="0.25">
      <c r="A87" s="3">
        <v>77</v>
      </c>
      <c r="B87" s="14" t="s">
        <v>904</v>
      </c>
      <c r="C87" s="7">
        <v>90</v>
      </c>
      <c r="D87" s="15" t="s">
        <v>22</v>
      </c>
      <c r="E87" s="5"/>
      <c r="F87" s="10"/>
      <c r="G87" s="11" t="str">
        <f t="shared" si="3"/>
        <v/>
      </c>
      <c r="H87" s="6"/>
      <c r="I87" s="4" t="str">
        <f t="shared" si="4"/>
        <v/>
      </c>
      <c r="J87" s="8">
        <v>0.08</v>
      </c>
      <c r="K87" s="4" t="str">
        <f t="shared" si="5"/>
        <v/>
      </c>
    </row>
    <row r="88" spans="1:11" x14ac:dyDescent="0.25">
      <c r="A88" s="3">
        <v>78</v>
      </c>
      <c r="B88" s="14" t="s">
        <v>905</v>
      </c>
      <c r="C88" s="7">
        <v>120</v>
      </c>
      <c r="D88" s="15" t="s">
        <v>22</v>
      </c>
      <c r="E88" s="5"/>
      <c r="F88" s="10"/>
      <c r="G88" s="11" t="str">
        <f t="shared" si="3"/>
        <v/>
      </c>
      <c r="H88" s="6"/>
      <c r="I88" s="4" t="str">
        <f t="shared" si="4"/>
        <v/>
      </c>
      <c r="J88" s="8">
        <v>0.08</v>
      </c>
      <c r="K88" s="4" t="str">
        <f t="shared" si="5"/>
        <v/>
      </c>
    </row>
    <row r="89" spans="1:11" x14ac:dyDescent="0.25">
      <c r="A89" s="3">
        <v>79</v>
      </c>
      <c r="B89" s="14" t="s">
        <v>906</v>
      </c>
      <c r="C89" s="7">
        <v>120</v>
      </c>
      <c r="D89" s="15" t="s">
        <v>22</v>
      </c>
      <c r="E89" s="5"/>
      <c r="F89" s="10"/>
      <c r="G89" s="11" t="str">
        <f t="shared" si="3"/>
        <v/>
      </c>
      <c r="H89" s="6"/>
      <c r="I89" s="4" t="str">
        <f t="shared" si="4"/>
        <v/>
      </c>
      <c r="J89" s="8">
        <v>0.08</v>
      </c>
      <c r="K89" s="4" t="str">
        <f t="shared" si="5"/>
        <v/>
      </c>
    </row>
    <row r="90" spans="1:11" x14ac:dyDescent="0.25">
      <c r="A90" s="3">
        <v>80</v>
      </c>
      <c r="B90" s="14" t="s">
        <v>907</v>
      </c>
      <c r="C90" s="7">
        <v>750</v>
      </c>
      <c r="D90" s="15" t="s">
        <v>27</v>
      </c>
      <c r="E90" s="5"/>
      <c r="F90" s="10"/>
      <c r="G90" s="11" t="str">
        <f t="shared" si="3"/>
        <v/>
      </c>
      <c r="H90" s="6"/>
      <c r="I90" s="4" t="str">
        <f t="shared" si="4"/>
        <v/>
      </c>
      <c r="J90" s="8">
        <v>0.08</v>
      </c>
      <c r="K90" s="4" t="str">
        <f t="shared" si="5"/>
        <v/>
      </c>
    </row>
    <row r="91" spans="1:11" x14ac:dyDescent="0.25">
      <c r="A91" s="3">
        <v>81</v>
      </c>
      <c r="B91" s="14" t="s">
        <v>908</v>
      </c>
      <c r="C91" s="7">
        <v>160</v>
      </c>
      <c r="D91" s="15" t="s">
        <v>22</v>
      </c>
      <c r="E91" s="5"/>
      <c r="F91" s="10"/>
      <c r="G91" s="11" t="str">
        <f t="shared" si="3"/>
        <v/>
      </c>
      <c r="H91" s="6"/>
      <c r="I91" s="4" t="str">
        <f t="shared" si="4"/>
        <v/>
      </c>
      <c r="J91" s="8">
        <v>0.08</v>
      </c>
      <c r="K91" s="4" t="str">
        <f t="shared" si="5"/>
        <v/>
      </c>
    </row>
    <row r="92" spans="1:11" x14ac:dyDescent="0.25">
      <c r="A92" s="3">
        <v>82</v>
      </c>
      <c r="B92" s="14" t="s">
        <v>909</v>
      </c>
      <c r="C92" s="7">
        <v>240</v>
      </c>
      <c r="D92" s="15" t="s">
        <v>22</v>
      </c>
      <c r="E92" s="5"/>
      <c r="F92" s="10"/>
      <c r="G92" s="11" t="str">
        <f t="shared" si="3"/>
        <v/>
      </c>
      <c r="H92" s="6"/>
      <c r="I92" s="4" t="str">
        <f t="shared" si="4"/>
        <v/>
      </c>
      <c r="J92" s="8">
        <v>0.08</v>
      </c>
      <c r="K92" s="4" t="str">
        <f t="shared" si="5"/>
        <v/>
      </c>
    </row>
    <row r="93" spans="1:11" x14ac:dyDescent="0.25">
      <c r="A93" s="3">
        <v>83</v>
      </c>
      <c r="B93" s="14" t="s">
        <v>277</v>
      </c>
      <c r="C93" s="7">
        <v>420</v>
      </c>
      <c r="D93" s="15" t="s">
        <v>22</v>
      </c>
      <c r="E93" s="5"/>
      <c r="F93" s="10"/>
      <c r="G93" s="11" t="str">
        <f t="shared" si="3"/>
        <v/>
      </c>
      <c r="H93" s="6"/>
      <c r="I93" s="4" t="str">
        <f t="shared" si="4"/>
        <v/>
      </c>
      <c r="J93" s="8">
        <v>0.08</v>
      </c>
      <c r="K93" s="4" t="str">
        <f t="shared" si="5"/>
        <v/>
      </c>
    </row>
    <row r="94" spans="1:11" x14ac:dyDescent="0.25">
      <c r="A94" s="3">
        <v>84</v>
      </c>
      <c r="B94" s="14" t="s">
        <v>279</v>
      </c>
      <c r="C94" s="7">
        <v>1600</v>
      </c>
      <c r="D94" s="15" t="s">
        <v>22</v>
      </c>
      <c r="E94" s="5"/>
      <c r="F94" s="10"/>
      <c r="G94" s="11" t="str">
        <f t="shared" si="3"/>
        <v/>
      </c>
      <c r="H94" s="6"/>
      <c r="I94" s="4" t="str">
        <f t="shared" si="4"/>
        <v/>
      </c>
      <c r="J94" s="8">
        <v>0.08</v>
      </c>
      <c r="K94" s="4" t="str">
        <f t="shared" si="5"/>
        <v/>
      </c>
    </row>
    <row r="95" spans="1:11" x14ac:dyDescent="0.25">
      <c r="A95" s="3">
        <v>85</v>
      </c>
      <c r="B95" s="14" t="s">
        <v>278</v>
      </c>
      <c r="C95" s="7">
        <v>500</v>
      </c>
      <c r="D95" s="15" t="s">
        <v>22</v>
      </c>
      <c r="E95" s="5"/>
      <c r="F95" s="10"/>
      <c r="G95" s="11" t="str">
        <f t="shared" si="3"/>
        <v/>
      </c>
      <c r="H95" s="6"/>
      <c r="I95" s="4" t="str">
        <f t="shared" si="4"/>
        <v/>
      </c>
      <c r="J95" s="8">
        <v>0.08</v>
      </c>
      <c r="K95" s="4" t="str">
        <f t="shared" si="5"/>
        <v/>
      </c>
    </row>
    <row r="96" spans="1:11" x14ac:dyDescent="0.25">
      <c r="A96" s="3">
        <v>86</v>
      </c>
      <c r="B96" s="14" t="s">
        <v>910</v>
      </c>
      <c r="C96" s="7">
        <v>1000</v>
      </c>
      <c r="D96" s="15" t="s">
        <v>34</v>
      </c>
      <c r="E96" s="5"/>
      <c r="F96" s="10"/>
      <c r="G96" s="11" t="str">
        <f t="shared" si="3"/>
        <v/>
      </c>
      <c r="H96" s="6"/>
      <c r="I96" s="4" t="str">
        <f t="shared" si="4"/>
        <v/>
      </c>
      <c r="J96" s="8">
        <v>0.08</v>
      </c>
      <c r="K96" s="4" t="str">
        <f t="shared" si="5"/>
        <v/>
      </c>
    </row>
    <row r="97" spans="1:11" x14ac:dyDescent="0.25">
      <c r="A97" s="3">
        <v>87</v>
      </c>
      <c r="B97" s="14" t="s">
        <v>280</v>
      </c>
      <c r="C97" s="7">
        <v>15</v>
      </c>
      <c r="D97" s="15" t="s">
        <v>22</v>
      </c>
      <c r="E97" s="5"/>
      <c r="F97" s="10"/>
      <c r="G97" s="11" t="str">
        <f t="shared" si="3"/>
        <v/>
      </c>
      <c r="H97" s="6"/>
      <c r="I97" s="4" t="str">
        <f t="shared" si="4"/>
        <v/>
      </c>
      <c r="J97" s="8">
        <v>0.08</v>
      </c>
      <c r="K97" s="4" t="str">
        <f t="shared" si="5"/>
        <v/>
      </c>
    </row>
    <row r="98" spans="1:11" x14ac:dyDescent="0.25">
      <c r="A98" s="3">
        <v>88</v>
      </c>
      <c r="B98" s="14" t="s">
        <v>911</v>
      </c>
      <c r="C98" s="7">
        <v>150</v>
      </c>
      <c r="D98" s="15" t="s">
        <v>30</v>
      </c>
      <c r="E98" s="5"/>
      <c r="F98" s="10"/>
      <c r="G98" s="11" t="str">
        <f t="shared" si="3"/>
        <v/>
      </c>
      <c r="H98" s="6"/>
      <c r="I98" s="4" t="str">
        <f t="shared" si="4"/>
        <v/>
      </c>
      <c r="J98" s="8">
        <v>0.08</v>
      </c>
      <c r="K98" s="4" t="str">
        <f t="shared" si="5"/>
        <v/>
      </c>
    </row>
    <row r="99" spans="1:11" x14ac:dyDescent="0.25">
      <c r="A99" s="3">
        <v>89</v>
      </c>
      <c r="B99" s="14" t="s">
        <v>912</v>
      </c>
      <c r="C99" s="7">
        <v>56</v>
      </c>
      <c r="D99" s="15" t="s">
        <v>22</v>
      </c>
      <c r="E99" s="5"/>
      <c r="F99" s="10"/>
      <c r="G99" s="11" t="str">
        <f t="shared" si="3"/>
        <v/>
      </c>
      <c r="H99" s="6"/>
      <c r="I99" s="4" t="str">
        <f t="shared" si="4"/>
        <v/>
      </c>
      <c r="J99" s="8">
        <v>0.08</v>
      </c>
      <c r="K99" s="4" t="str">
        <f t="shared" si="5"/>
        <v/>
      </c>
    </row>
    <row r="100" spans="1:11" x14ac:dyDescent="0.25">
      <c r="A100" s="3">
        <v>90</v>
      </c>
      <c r="B100" s="14" t="s">
        <v>913</v>
      </c>
      <c r="C100" s="7">
        <v>420</v>
      </c>
      <c r="D100" s="15" t="s">
        <v>22</v>
      </c>
      <c r="E100" s="5"/>
      <c r="F100" s="10"/>
      <c r="G100" s="11" t="str">
        <f t="shared" si="3"/>
        <v/>
      </c>
      <c r="H100" s="6"/>
      <c r="I100" s="4" t="str">
        <f t="shared" si="4"/>
        <v/>
      </c>
      <c r="J100" s="8">
        <v>0.08</v>
      </c>
      <c r="K100" s="4" t="str">
        <f t="shared" si="5"/>
        <v/>
      </c>
    </row>
    <row r="101" spans="1:11" ht="25.5" x14ac:dyDescent="0.25">
      <c r="A101" s="3">
        <v>91</v>
      </c>
      <c r="B101" s="14" t="s">
        <v>914</v>
      </c>
      <c r="C101" s="7">
        <v>1050</v>
      </c>
      <c r="D101" s="15" t="s">
        <v>34</v>
      </c>
      <c r="E101" s="5"/>
      <c r="F101" s="10"/>
      <c r="G101" s="11" t="str">
        <f t="shared" si="3"/>
        <v/>
      </c>
      <c r="H101" s="6"/>
      <c r="I101" s="4" t="str">
        <f t="shared" si="4"/>
        <v/>
      </c>
      <c r="J101" s="8">
        <v>0.08</v>
      </c>
      <c r="K101" s="4" t="str">
        <f t="shared" si="5"/>
        <v/>
      </c>
    </row>
    <row r="102" spans="1:11" x14ac:dyDescent="0.25">
      <c r="A102" s="3">
        <v>92</v>
      </c>
      <c r="B102" s="14" t="s">
        <v>915</v>
      </c>
      <c r="C102" s="7">
        <v>60</v>
      </c>
      <c r="D102" s="15" t="s">
        <v>25</v>
      </c>
      <c r="E102" s="5"/>
      <c r="F102" s="10"/>
      <c r="G102" s="11" t="str">
        <f t="shared" si="3"/>
        <v/>
      </c>
      <c r="H102" s="6"/>
      <c r="I102" s="4" t="str">
        <f t="shared" si="4"/>
        <v/>
      </c>
      <c r="J102" s="8">
        <v>0.08</v>
      </c>
      <c r="K102" s="4" t="str">
        <f t="shared" si="5"/>
        <v/>
      </c>
    </row>
    <row r="103" spans="1:11" x14ac:dyDescent="0.25">
      <c r="A103" s="3">
        <v>93</v>
      </c>
      <c r="B103" s="14" t="s">
        <v>916</v>
      </c>
      <c r="C103" s="7">
        <v>300</v>
      </c>
      <c r="D103" s="15" t="s">
        <v>27</v>
      </c>
      <c r="E103" s="5"/>
      <c r="F103" s="10"/>
      <c r="G103" s="11" t="str">
        <f t="shared" si="3"/>
        <v/>
      </c>
      <c r="H103" s="6"/>
      <c r="I103" s="4" t="str">
        <f t="shared" si="4"/>
        <v/>
      </c>
      <c r="J103" s="8">
        <v>0.08</v>
      </c>
      <c r="K103" s="4" t="str">
        <f t="shared" si="5"/>
        <v/>
      </c>
    </row>
    <row r="104" spans="1:11" x14ac:dyDescent="0.25">
      <c r="A104" s="3">
        <v>94</v>
      </c>
      <c r="B104" s="14" t="s">
        <v>917</v>
      </c>
      <c r="C104" s="7">
        <v>5400</v>
      </c>
      <c r="D104" s="15" t="s">
        <v>22</v>
      </c>
      <c r="E104" s="5"/>
      <c r="F104" s="10"/>
      <c r="G104" s="11" t="str">
        <f t="shared" si="3"/>
        <v/>
      </c>
      <c r="H104" s="6"/>
      <c r="I104" s="4" t="str">
        <f t="shared" si="4"/>
        <v/>
      </c>
      <c r="J104" s="8">
        <v>0.08</v>
      </c>
      <c r="K104" s="4" t="str">
        <f t="shared" si="5"/>
        <v/>
      </c>
    </row>
    <row r="105" spans="1:11" x14ac:dyDescent="0.25">
      <c r="A105" s="3">
        <v>95</v>
      </c>
      <c r="B105" s="14" t="s">
        <v>918</v>
      </c>
      <c r="C105" s="7">
        <v>4800</v>
      </c>
      <c r="D105" s="15" t="s">
        <v>22</v>
      </c>
      <c r="E105" s="5"/>
      <c r="F105" s="10"/>
      <c r="G105" s="11" t="str">
        <f t="shared" si="3"/>
        <v/>
      </c>
      <c r="H105" s="6"/>
      <c r="I105" s="4" t="str">
        <f t="shared" si="4"/>
        <v/>
      </c>
      <c r="J105" s="8">
        <v>0.08</v>
      </c>
      <c r="K105" s="4" t="str">
        <f t="shared" si="5"/>
        <v/>
      </c>
    </row>
    <row r="106" spans="1:11" x14ac:dyDescent="0.25">
      <c r="A106" s="3">
        <v>96</v>
      </c>
      <c r="B106" s="14" t="s">
        <v>919</v>
      </c>
      <c r="C106" s="7">
        <v>180</v>
      </c>
      <c r="D106" s="15" t="s">
        <v>22</v>
      </c>
      <c r="E106" s="5"/>
      <c r="F106" s="10"/>
      <c r="G106" s="11" t="str">
        <f t="shared" si="3"/>
        <v/>
      </c>
      <c r="H106" s="6"/>
      <c r="I106" s="4" t="str">
        <f t="shared" si="4"/>
        <v/>
      </c>
      <c r="J106" s="8">
        <v>0.08</v>
      </c>
      <c r="K106" s="4" t="str">
        <f t="shared" si="5"/>
        <v/>
      </c>
    </row>
    <row r="107" spans="1:11" x14ac:dyDescent="0.25">
      <c r="A107" s="3">
        <v>97</v>
      </c>
      <c r="B107" s="14" t="s">
        <v>920</v>
      </c>
      <c r="C107" s="7">
        <v>180</v>
      </c>
      <c r="D107" s="15" t="s">
        <v>22</v>
      </c>
      <c r="E107" s="5"/>
      <c r="F107" s="10"/>
      <c r="G107" s="11" t="str">
        <f t="shared" si="3"/>
        <v/>
      </c>
      <c r="H107" s="6"/>
      <c r="I107" s="4" t="str">
        <f t="shared" si="4"/>
        <v/>
      </c>
      <c r="J107" s="8">
        <v>0.08</v>
      </c>
      <c r="K107" s="4" t="str">
        <f t="shared" si="5"/>
        <v/>
      </c>
    </row>
    <row r="108" spans="1:11" x14ac:dyDescent="0.25">
      <c r="A108" s="3">
        <v>98</v>
      </c>
      <c r="B108" s="14" t="s">
        <v>921</v>
      </c>
      <c r="C108" s="7">
        <v>1820</v>
      </c>
      <c r="D108" s="15" t="s">
        <v>22</v>
      </c>
      <c r="E108" s="5"/>
      <c r="F108" s="10"/>
      <c r="G108" s="11" t="str">
        <f t="shared" si="3"/>
        <v/>
      </c>
      <c r="H108" s="6"/>
      <c r="I108" s="4" t="str">
        <f t="shared" si="4"/>
        <v/>
      </c>
      <c r="J108" s="8">
        <v>0.08</v>
      </c>
      <c r="K108" s="4" t="str">
        <f t="shared" si="5"/>
        <v/>
      </c>
    </row>
    <row r="109" spans="1:11" x14ac:dyDescent="0.25">
      <c r="A109" s="3">
        <v>99</v>
      </c>
      <c r="B109" s="14" t="s">
        <v>922</v>
      </c>
      <c r="C109" s="7">
        <v>56</v>
      </c>
      <c r="D109" s="15" t="s">
        <v>22</v>
      </c>
      <c r="E109" s="5"/>
      <c r="F109" s="10"/>
      <c r="G109" s="11" t="str">
        <f t="shared" si="3"/>
        <v/>
      </c>
      <c r="H109" s="6"/>
      <c r="I109" s="4" t="str">
        <f t="shared" si="4"/>
        <v/>
      </c>
      <c r="J109" s="8">
        <v>0.08</v>
      </c>
      <c r="K109" s="4" t="str">
        <f t="shared" si="5"/>
        <v/>
      </c>
    </row>
    <row r="110" spans="1:11" x14ac:dyDescent="0.25">
      <c r="A110" s="3">
        <v>100</v>
      </c>
      <c r="B110" s="14" t="s">
        <v>923</v>
      </c>
      <c r="C110" s="7">
        <v>100</v>
      </c>
      <c r="D110" s="15" t="s">
        <v>22</v>
      </c>
      <c r="E110" s="5"/>
      <c r="F110" s="10"/>
      <c r="G110" s="11" t="str">
        <f t="shared" si="3"/>
        <v/>
      </c>
      <c r="H110" s="6"/>
      <c r="I110" s="4" t="str">
        <f t="shared" si="4"/>
        <v/>
      </c>
      <c r="J110" s="8">
        <v>0.08</v>
      </c>
      <c r="K110" s="4" t="str">
        <f t="shared" si="5"/>
        <v/>
      </c>
    </row>
    <row r="111" spans="1:11" x14ac:dyDescent="0.25">
      <c r="A111" s="3">
        <v>101</v>
      </c>
      <c r="B111" s="14" t="s">
        <v>924</v>
      </c>
      <c r="C111" s="7">
        <v>100</v>
      </c>
      <c r="D111" s="15" t="s">
        <v>22</v>
      </c>
      <c r="E111" s="5"/>
      <c r="F111" s="10"/>
      <c r="G111" s="11" t="str">
        <f t="shared" si="3"/>
        <v/>
      </c>
      <c r="H111" s="6"/>
      <c r="I111" s="4" t="str">
        <f t="shared" si="4"/>
        <v/>
      </c>
      <c r="J111" s="8">
        <v>0.08</v>
      </c>
      <c r="K111" s="4" t="str">
        <f t="shared" si="5"/>
        <v/>
      </c>
    </row>
    <row r="112" spans="1:11" x14ac:dyDescent="0.25">
      <c r="A112" s="3">
        <v>102</v>
      </c>
      <c r="B112" s="14" t="s">
        <v>925</v>
      </c>
      <c r="C112" s="7">
        <v>1820</v>
      </c>
      <c r="D112" s="15" t="s">
        <v>22</v>
      </c>
      <c r="E112" s="5"/>
      <c r="F112" s="10"/>
      <c r="G112" s="11" t="str">
        <f t="shared" si="3"/>
        <v/>
      </c>
      <c r="H112" s="6"/>
      <c r="I112" s="4" t="str">
        <f t="shared" si="4"/>
        <v/>
      </c>
      <c r="J112" s="8">
        <v>0.08</v>
      </c>
      <c r="K112" s="4" t="str">
        <f t="shared" si="5"/>
        <v/>
      </c>
    </row>
    <row r="113" spans="1:11" x14ac:dyDescent="0.25">
      <c r="A113" s="3">
        <v>103</v>
      </c>
      <c r="B113" s="14" t="s">
        <v>926</v>
      </c>
      <c r="C113" s="7">
        <v>112</v>
      </c>
      <c r="D113" s="15" t="s">
        <v>26</v>
      </c>
      <c r="E113" s="5"/>
      <c r="F113" s="10"/>
      <c r="G113" s="11" t="str">
        <f t="shared" si="3"/>
        <v/>
      </c>
      <c r="H113" s="6"/>
      <c r="I113" s="4" t="str">
        <f t="shared" si="4"/>
        <v/>
      </c>
      <c r="J113" s="8">
        <v>0.08</v>
      </c>
      <c r="K113" s="4" t="str">
        <f t="shared" si="5"/>
        <v/>
      </c>
    </row>
    <row r="114" spans="1:11" x14ac:dyDescent="0.25">
      <c r="A114" s="3">
        <v>104</v>
      </c>
      <c r="B114" s="14" t="s">
        <v>927</v>
      </c>
      <c r="C114" s="7">
        <v>560</v>
      </c>
      <c r="D114" s="15" t="s">
        <v>26</v>
      </c>
      <c r="E114" s="5"/>
      <c r="F114" s="10"/>
      <c r="G114" s="11" t="str">
        <f t="shared" si="3"/>
        <v/>
      </c>
      <c r="H114" s="6"/>
      <c r="I114" s="4" t="str">
        <f t="shared" si="4"/>
        <v/>
      </c>
      <c r="J114" s="8">
        <v>0.08</v>
      </c>
      <c r="K114" s="4" t="str">
        <f t="shared" si="5"/>
        <v/>
      </c>
    </row>
    <row r="115" spans="1:11" x14ac:dyDescent="0.25">
      <c r="A115" s="3">
        <v>105</v>
      </c>
      <c r="B115" s="14" t="s">
        <v>928</v>
      </c>
      <c r="C115" s="7">
        <v>280</v>
      </c>
      <c r="D115" s="15" t="s">
        <v>26</v>
      </c>
      <c r="E115" s="5"/>
      <c r="F115" s="10"/>
      <c r="G115" s="11" t="str">
        <f t="shared" si="3"/>
        <v/>
      </c>
      <c r="H115" s="6"/>
      <c r="I115" s="4" t="str">
        <f t="shared" si="4"/>
        <v/>
      </c>
      <c r="J115" s="8">
        <v>0.08</v>
      </c>
      <c r="K115" s="4" t="str">
        <f t="shared" si="5"/>
        <v/>
      </c>
    </row>
    <row r="116" spans="1:11" x14ac:dyDescent="0.25">
      <c r="A116" s="3">
        <v>106</v>
      </c>
      <c r="B116" s="14" t="s">
        <v>929</v>
      </c>
      <c r="C116" s="7">
        <v>56</v>
      </c>
      <c r="D116" s="15" t="s">
        <v>26</v>
      </c>
      <c r="E116" s="5"/>
      <c r="F116" s="10"/>
      <c r="G116" s="11" t="str">
        <f t="shared" si="3"/>
        <v/>
      </c>
      <c r="H116" s="6"/>
      <c r="I116" s="4" t="str">
        <f t="shared" si="4"/>
        <v/>
      </c>
      <c r="J116" s="8">
        <v>0.08</v>
      </c>
      <c r="K116" s="4" t="str">
        <f t="shared" si="5"/>
        <v/>
      </c>
    </row>
    <row r="117" spans="1:11" x14ac:dyDescent="0.25">
      <c r="A117" s="3">
        <v>107</v>
      </c>
      <c r="B117" s="14" t="s">
        <v>930</v>
      </c>
      <c r="C117" s="7">
        <v>300</v>
      </c>
      <c r="D117" s="15" t="s">
        <v>36</v>
      </c>
      <c r="E117" s="5"/>
      <c r="F117" s="10"/>
      <c r="G117" s="11" t="str">
        <f t="shared" si="3"/>
        <v/>
      </c>
      <c r="H117" s="6"/>
      <c r="I117" s="4" t="str">
        <f t="shared" si="4"/>
        <v/>
      </c>
      <c r="J117" s="8">
        <v>0.08</v>
      </c>
      <c r="K117" s="4" t="str">
        <f t="shared" si="5"/>
        <v/>
      </c>
    </row>
    <row r="118" spans="1:11" x14ac:dyDescent="0.25">
      <c r="A118" s="3">
        <v>108</v>
      </c>
      <c r="B118" s="14" t="s">
        <v>931</v>
      </c>
      <c r="C118" s="7">
        <v>900</v>
      </c>
      <c r="D118" s="15" t="s">
        <v>36</v>
      </c>
      <c r="E118" s="5"/>
      <c r="F118" s="10"/>
      <c r="G118" s="11" t="str">
        <f t="shared" si="3"/>
        <v/>
      </c>
      <c r="H118" s="6"/>
      <c r="I118" s="4" t="str">
        <f t="shared" si="4"/>
        <v/>
      </c>
      <c r="J118" s="8">
        <v>0.08</v>
      </c>
      <c r="K118" s="4" t="str">
        <f t="shared" si="5"/>
        <v/>
      </c>
    </row>
    <row r="119" spans="1:11" x14ac:dyDescent="0.25">
      <c r="A119" s="3">
        <v>109</v>
      </c>
      <c r="B119" s="14" t="s">
        <v>932</v>
      </c>
      <c r="C119" s="7">
        <v>1800</v>
      </c>
      <c r="D119" s="15" t="s">
        <v>36</v>
      </c>
      <c r="E119" s="5"/>
      <c r="F119" s="10"/>
      <c r="G119" s="11" t="str">
        <f t="shared" si="3"/>
        <v/>
      </c>
      <c r="H119" s="6"/>
      <c r="I119" s="4" t="str">
        <f t="shared" si="4"/>
        <v/>
      </c>
      <c r="J119" s="8">
        <v>0.08</v>
      </c>
      <c r="K119" s="4" t="str">
        <f t="shared" si="5"/>
        <v/>
      </c>
    </row>
    <row r="120" spans="1:11" x14ac:dyDescent="0.25">
      <c r="A120" s="33" t="s">
        <v>10</v>
      </c>
      <c r="B120" s="34"/>
      <c r="C120" s="34"/>
      <c r="D120" s="34"/>
      <c r="E120" s="34"/>
      <c r="F120" s="34"/>
      <c r="G120" s="34"/>
      <c r="H120" s="35"/>
      <c r="I120" s="2">
        <f>SUM(I11:I119)</f>
        <v>0</v>
      </c>
      <c r="J120" s="1"/>
      <c r="K120" s="2">
        <f>SUM(K11:K119)</f>
        <v>0</v>
      </c>
    </row>
    <row r="121" spans="1:11" x14ac:dyDescent="0.25">
      <c r="A121" s="12"/>
      <c r="B121" s="12"/>
      <c r="C121" s="12"/>
      <c r="D121" s="12"/>
      <c r="E121" s="12"/>
      <c r="F121" s="12"/>
      <c r="G121" s="12"/>
      <c r="H121" s="12"/>
      <c r="I121" s="12"/>
      <c r="J121" s="12"/>
      <c r="K121" s="12"/>
    </row>
    <row r="122" spans="1:11" x14ac:dyDescent="0.25">
      <c r="A122" s="12"/>
      <c r="B122" s="12"/>
      <c r="C122" s="12"/>
      <c r="D122" s="12"/>
      <c r="E122" s="12"/>
      <c r="F122" s="12"/>
      <c r="G122" s="12"/>
      <c r="H122" s="12"/>
      <c r="I122" s="12"/>
      <c r="J122" s="12"/>
      <c r="K122" s="12"/>
    </row>
    <row r="123" spans="1:11" x14ac:dyDescent="0.25">
      <c r="A123" s="12"/>
      <c r="B123" s="12"/>
      <c r="C123" s="12"/>
      <c r="D123" s="12"/>
      <c r="E123" s="12"/>
      <c r="F123" s="12"/>
      <c r="G123" s="12"/>
      <c r="H123" s="12"/>
      <c r="I123" s="12"/>
      <c r="J123" s="12"/>
      <c r="K123" s="12"/>
    </row>
    <row r="124" spans="1:11" x14ac:dyDescent="0.25">
      <c r="A124" s="12"/>
      <c r="B124" s="12"/>
      <c r="C124" s="12"/>
      <c r="D124" s="12"/>
      <c r="E124" s="12"/>
      <c r="F124" s="12"/>
      <c r="G124" s="29" t="s">
        <v>142</v>
      </c>
      <c r="H124" s="29"/>
      <c r="I124" s="29"/>
      <c r="J124" s="12"/>
      <c r="K124" s="12"/>
    </row>
    <row r="125" spans="1:11" x14ac:dyDescent="0.25">
      <c r="A125" s="12"/>
      <c r="B125" s="12"/>
      <c r="C125" s="12"/>
      <c r="D125" s="12"/>
      <c r="E125" s="12"/>
      <c r="F125" s="12"/>
      <c r="G125" s="30" t="s">
        <v>143</v>
      </c>
      <c r="H125" s="30"/>
      <c r="I125" s="30"/>
      <c r="J125" s="12"/>
      <c r="K125" s="12"/>
    </row>
    <row r="126" spans="1:11" x14ac:dyDescent="0.25">
      <c r="A126" s="12"/>
      <c r="B126" s="13" t="s">
        <v>12</v>
      </c>
      <c r="C126" s="12"/>
      <c r="D126" s="12"/>
      <c r="E126" s="12"/>
      <c r="F126" s="12"/>
      <c r="G126" s="12"/>
      <c r="H126" s="12"/>
      <c r="I126" s="12"/>
      <c r="J126" s="12"/>
      <c r="K126" s="12"/>
    </row>
    <row r="127" spans="1:11" ht="15" customHeight="1" x14ac:dyDescent="0.25">
      <c r="A127" s="12"/>
      <c r="B127" s="28" t="s">
        <v>35</v>
      </c>
      <c r="C127" s="28"/>
      <c r="D127" s="28"/>
      <c r="E127" s="28"/>
      <c r="F127" s="28"/>
      <c r="G127" s="28"/>
      <c r="H127" s="28"/>
      <c r="I127" s="28"/>
      <c r="J127" s="28"/>
      <c r="K127" s="28"/>
    </row>
    <row r="128" spans="1:11" x14ac:dyDescent="0.25">
      <c r="A128" s="12"/>
      <c r="B128" s="28" t="s">
        <v>13</v>
      </c>
      <c r="C128" s="28"/>
      <c r="D128" s="28"/>
      <c r="E128" s="28"/>
      <c r="F128" s="28"/>
      <c r="G128" s="28"/>
      <c r="H128" s="28"/>
      <c r="I128" s="28"/>
      <c r="J128" s="28"/>
      <c r="K128" s="28"/>
    </row>
    <row r="129" spans="1:11" x14ac:dyDescent="0.25">
      <c r="A129" s="12"/>
      <c r="B129" s="28" t="s">
        <v>14</v>
      </c>
      <c r="C129" s="28"/>
      <c r="D129" s="28"/>
      <c r="E129" s="28"/>
      <c r="F129" s="28"/>
      <c r="G129" s="28"/>
      <c r="H129" s="28"/>
      <c r="I129" s="28"/>
      <c r="J129" s="28"/>
      <c r="K129" s="28"/>
    </row>
    <row r="130" spans="1:11" x14ac:dyDescent="0.25">
      <c r="A130" s="12"/>
      <c r="B130" s="12"/>
      <c r="C130" s="12"/>
      <c r="D130" s="12"/>
      <c r="E130" s="12"/>
      <c r="F130" s="12"/>
      <c r="G130" s="12"/>
      <c r="H130" s="12"/>
      <c r="I130" s="12"/>
      <c r="J130" s="12"/>
      <c r="K130" s="12"/>
    </row>
  </sheetData>
  <mergeCells count="24">
    <mergeCell ref="A120:H120"/>
    <mergeCell ref="B127:K127"/>
    <mergeCell ref="B128:K128"/>
    <mergeCell ref="A1:K1"/>
    <mergeCell ref="A2:K2"/>
    <mergeCell ref="A3:K3"/>
    <mergeCell ref="A4:K4"/>
    <mergeCell ref="A5:K5"/>
    <mergeCell ref="A6:A10"/>
    <mergeCell ref="B6:D6"/>
    <mergeCell ref="E6:K6"/>
    <mergeCell ref="B129:K129"/>
    <mergeCell ref="G124:I124"/>
    <mergeCell ref="G125:I125"/>
    <mergeCell ref="D7:D10"/>
    <mergeCell ref="E7:E10"/>
    <mergeCell ref="F7:F10"/>
    <mergeCell ref="G7:G10"/>
    <mergeCell ref="H7:H10"/>
    <mergeCell ref="I7:I10"/>
    <mergeCell ref="B7:B10"/>
    <mergeCell ref="C7:C10"/>
    <mergeCell ref="J7:J10"/>
    <mergeCell ref="K7:K10"/>
  </mergeCells>
  <pageMargins left="0.7" right="0.7" top="0.75" bottom="0.75" header="0.3" footer="0.3"/>
  <pageSetup paperSize="9" scale="58" fitToHeight="0" orientation="landscape" horizontalDpi="0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3"/>
  <sheetViews>
    <sheetView view="pageBreakPreview" zoomScaleNormal="100" zoomScaleSheetLayoutView="100" workbookViewId="0">
      <selection activeCell="B12" sqref="B12"/>
    </sheetView>
  </sheetViews>
  <sheetFormatPr defaultRowHeight="15" x14ac:dyDescent="0.25"/>
  <cols>
    <col min="1" max="1" width="5.140625" style="9" customWidth="1"/>
    <col min="2" max="2" width="73.85546875" style="9" customWidth="1"/>
    <col min="3" max="3" width="10.28515625" style="9" customWidth="1"/>
    <col min="4" max="4" width="23" style="9" customWidth="1"/>
    <col min="5" max="5" width="50.42578125" style="9" customWidth="1"/>
    <col min="6" max="6" width="11.7109375" style="9" customWidth="1"/>
    <col min="7" max="7" width="11.85546875" style="9" customWidth="1"/>
    <col min="8" max="8" width="10.140625" style="9" customWidth="1"/>
    <col min="9" max="9" width="12.7109375" style="9" customWidth="1"/>
    <col min="10" max="10" width="8" style="9" customWidth="1"/>
    <col min="11" max="11" width="13.140625" style="9" customWidth="1"/>
    <col min="12" max="16384" width="9.140625" style="9"/>
  </cols>
  <sheetData>
    <row r="1" spans="1:11" x14ac:dyDescent="0.25">
      <c r="A1" s="36" t="s">
        <v>18</v>
      </c>
      <c r="B1" s="36"/>
      <c r="C1" s="36"/>
      <c r="D1" s="36"/>
      <c r="E1" s="36"/>
      <c r="F1" s="36"/>
      <c r="G1" s="36"/>
      <c r="H1" s="36"/>
      <c r="I1" s="36"/>
      <c r="J1" s="36"/>
      <c r="K1" s="36"/>
    </row>
    <row r="2" spans="1:11" x14ac:dyDescent="0.25">
      <c r="A2" s="36" t="s">
        <v>16</v>
      </c>
      <c r="B2" s="36"/>
      <c r="C2" s="36"/>
      <c r="D2" s="36"/>
      <c r="E2" s="36"/>
      <c r="F2" s="36"/>
      <c r="G2" s="36"/>
      <c r="H2" s="36"/>
      <c r="I2" s="36"/>
      <c r="J2" s="36"/>
      <c r="K2" s="36"/>
    </row>
    <row r="3" spans="1:11" x14ac:dyDescent="0.25">
      <c r="A3" s="37" t="s">
        <v>17</v>
      </c>
      <c r="B3" s="37"/>
      <c r="C3" s="37"/>
      <c r="D3" s="37"/>
      <c r="E3" s="37"/>
      <c r="F3" s="37"/>
      <c r="G3" s="37"/>
      <c r="H3" s="37"/>
      <c r="I3" s="37"/>
      <c r="J3" s="37"/>
      <c r="K3" s="37"/>
    </row>
    <row r="4" spans="1:11" x14ac:dyDescent="0.25">
      <c r="A4" s="38" t="s">
        <v>51</v>
      </c>
      <c r="B4" s="38"/>
      <c r="C4" s="38"/>
      <c r="D4" s="38"/>
      <c r="E4" s="38"/>
      <c r="F4" s="38"/>
      <c r="G4" s="38"/>
      <c r="H4" s="38"/>
      <c r="I4" s="38"/>
      <c r="J4" s="38"/>
      <c r="K4" s="38"/>
    </row>
    <row r="5" spans="1:11" x14ac:dyDescent="0.25">
      <c r="A5" s="39"/>
      <c r="B5" s="39"/>
      <c r="C5" s="39"/>
      <c r="D5" s="39"/>
      <c r="E5" s="39"/>
      <c r="F5" s="39"/>
      <c r="G5" s="39"/>
      <c r="H5" s="39"/>
      <c r="I5" s="39"/>
      <c r="J5" s="39"/>
      <c r="K5" s="39"/>
    </row>
    <row r="6" spans="1:11" x14ac:dyDescent="0.25">
      <c r="A6" s="21" t="s">
        <v>4</v>
      </c>
      <c r="B6" s="24" t="s">
        <v>20</v>
      </c>
      <c r="C6" s="25"/>
      <c r="D6" s="26"/>
      <c r="E6" s="27" t="s">
        <v>3</v>
      </c>
      <c r="F6" s="27"/>
      <c r="G6" s="27"/>
      <c r="H6" s="27"/>
      <c r="I6" s="27"/>
      <c r="J6" s="27"/>
      <c r="K6" s="27"/>
    </row>
    <row r="7" spans="1:11" x14ac:dyDescent="0.25">
      <c r="A7" s="22"/>
      <c r="B7" s="31" t="s">
        <v>21</v>
      </c>
      <c r="C7" s="31" t="s">
        <v>6</v>
      </c>
      <c r="D7" s="31" t="s">
        <v>15</v>
      </c>
      <c r="E7" s="32" t="s">
        <v>11</v>
      </c>
      <c r="F7" s="31" t="s">
        <v>8</v>
      </c>
      <c r="G7" s="31" t="s">
        <v>9</v>
      </c>
      <c r="H7" s="31" t="s">
        <v>7</v>
      </c>
      <c r="I7" s="31" t="s">
        <v>0</v>
      </c>
      <c r="J7" s="31" t="s">
        <v>5</v>
      </c>
      <c r="K7" s="31" t="s">
        <v>1</v>
      </c>
    </row>
    <row r="8" spans="1:11" x14ac:dyDescent="0.25">
      <c r="A8" s="22"/>
      <c r="B8" s="31"/>
      <c r="C8" s="31"/>
      <c r="D8" s="31"/>
      <c r="E8" s="32"/>
      <c r="F8" s="31"/>
      <c r="G8" s="31"/>
      <c r="H8" s="31"/>
      <c r="I8" s="31"/>
      <c r="J8" s="31"/>
      <c r="K8" s="31"/>
    </row>
    <row r="9" spans="1:11" x14ac:dyDescent="0.25">
      <c r="A9" s="22"/>
      <c r="B9" s="31"/>
      <c r="C9" s="31"/>
      <c r="D9" s="31"/>
      <c r="E9" s="32"/>
      <c r="F9" s="31"/>
      <c r="G9" s="31"/>
      <c r="H9" s="31"/>
      <c r="I9" s="31"/>
      <c r="J9" s="31"/>
      <c r="K9" s="31"/>
    </row>
    <row r="10" spans="1:11" x14ac:dyDescent="0.25">
      <c r="A10" s="23"/>
      <c r="B10" s="31"/>
      <c r="C10" s="31"/>
      <c r="D10" s="31"/>
      <c r="E10" s="32"/>
      <c r="F10" s="31"/>
      <c r="G10" s="31"/>
      <c r="H10" s="31"/>
      <c r="I10" s="31"/>
      <c r="J10" s="31"/>
      <c r="K10" s="31"/>
    </row>
    <row r="11" spans="1:11" ht="25.5" x14ac:dyDescent="0.25">
      <c r="A11" s="3">
        <v>1</v>
      </c>
      <c r="B11" s="14" t="s">
        <v>933</v>
      </c>
      <c r="C11" s="7">
        <v>130</v>
      </c>
      <c r="D11" s="15" t="s">
        <v>934</v>
      </c>
      <c r="E11" s="5"/>
      <c r="F11" s="10"/>
      <c r="G11" s="11" t="str">
        <f>IF(F11=0,"",CEILING(C11/F11,1))</f>
        <v/>
      </c>
      <c r="H11" s="6"/>
      <c r="I11" s="4" t="str">
        <f>IF(F11=0,"",G11*H11)</f>
        <v/>
      </c>
      <c r="J11" s="8">
        <v>0.08</v>
      </c>
      <c r="K11" s="4" t="str">
        <f>IF(F11=0,"",I11+(I11*J11))</f>
        <v/>
      </c>
    </row>
    <row r="12" spans="1:11" ht="25.5" x14ac:dyDescent="0.25">
      <c r="A12" s="3">
        <v>2</v>
      </c>
      <c r="B12" s="14" t="s">
        <v>935</v>
      </c>
      <c r="C12" s="7">
        <v>90</v>
      </c>
      <c r="D12" s="15" t="s">
        <v>936</v>
      </c>
      <c r="E12" s="5"/>
      <c r="F12" s="10"/>
      <c r="G12" s="11" t="str">
        <f t="shared" ref="G12" si="0">IF(F12=0,"",CEILING(C12/F12,1))</f>
        <v/>
      </c>
      <c r="H12" s="6"/>
      <c r="I12" s="4" t="str">
        <f t="shared" ref="I12" si="1">IF(F12=0,"",G12*H12)</f>
        <v/>
      </c>
      <c r="J12" s="8">
        <v>0.08</v>
      </c>
      <c r="K12" s="4" t="str">
        <f t="shared" ref="K12" si="2">IF(F12=0,"",I12+(I12*J12))</f>
        <v/>
      </c>
    </row>
    <row r="13" spans="1:11" x14ac:dyDescent="0.25">
      <c r="A13" s="33" t="s">
        <v>10</v>
      </c>
      <c r="B13" s="34"/>
      <c r="C13" s="34"/>
      <c r="D13" s="34"/>
      <c r="E13" s="34"/>
      <c r="F13" s="34"/>
      <c r="G13" s="34"/>
      <c r="H13" s="35"/>
      <c r="I13" s="2">
        <f>SUM(I11:I12)</f>
        <v>0</v>
      </c>
      <c r="J13" s="1"/>
      <c r="K13" s="2">
        <f>SUM(K11:K12)</f>
        <v>0</v>
      </c>
    </row>
    <row r="14" spans="1:11" x14ac:dyDescent="0.25">
      <c r="A14" s="12"/>
      <c r="B14" s="12"/>
      <c r="C14" s="12"/>
      <c r="D14" s="12"/>
      <c r="E14" s="12"/>
      <c r="F14" s="12"/>
      <c r="G14" s="12"/>
      <c r="H14" s="12"/>
      <c r="I14" s="12"/>
      <c r="J14" s="12"/>
      <c r="K14" s="12"/>
    </row>
    <row r="15" spans="1:11" x14ac:dyDescent="0.25">
      <c r="A15" s="12"/>
      <c r="B15" s="12"/>
      <c r="C15" s="12"/>
      <c r="D15" s="12"/>
      <c r="E15" s="12"/>
      <c r="F15" s="12"/>
      <c r="G15" s="12"/>
      <c r="H15" s="12"/>
      <c r="I15" s="12"/>
      <c r="J15" s="12"/>
      <c r="K15" s="12"/>
    </row>
    <row r="16" spans="1:11" x14ac:dyDescent="0.25">
      <c r="A16" s="12"/>
      <c r="B16" s="12"/>
      <c r="C16" s="12"/>
      <c r="D16" s="12"/>
      <c r="E16" s="12"/>
      <c r="F16" s="12"/>
      <c r="G16" s="12"/>
      <c r="H16" s="12"/>
      <c r="I16" s="12"/>
      <c r="J16" s="12"/>
      <c r="K16" s="12"/>
    </row>
    <row r="17" spans="1:11" x14ac:dyDescent="0.25">
      <c r="A17" s="12"/>
      <c r="B17" s="12"/>
      <c r="C17" s="12"/>
      <c r="D17" s="12"/>
      <c r="E17" s="12"/>
      <c r="F17" s="12"/>
      <c r="G17" s="29" t="s">
        <v>142</v>
      </c>
      <c r="H17" s="29"/>
      <c r="I17" s="29"/>
      <c r="J17" s="12"/>
      <c r="K17" s="12"/>
    </row>
    <row r="18" spans="1:11" x14ac:dyDescent="0.25">
      <c r="A18" s="12"/>
      <c r="B18" s="12"/>
      <c r="C18" s="12"/>
      <c r="D18" s="12"/>
      <c r="E18" s="12"/>
      <c r="F18" s="12"/>
      <c r="G18" s="30" t="s">
        <v>143</v>
      </c>
      <c r="H18" s="30"/>
      <c r="I18" s="30"/>
      <c r="J18" s="12"/>
      <c r="K18" s="12"/>
    </row>
    <row r="19" spans="1:11" x14ac:dyDescent="0.25">
      <c r="A19" s="12"/>
      <c r="B19" s="13" t="s">
        <v>12</v>
      </c>
      <c r="C19" s="12"/>
      <c r="D19" s="12"/>
      <c r="E19" s="12"/>
      <c r="F19" s="12"/>
      <c r="G19" s="12"/>
      <c r="H19" s="12"/>
      <c r="I19" s="12"/>
      <c r="J19" s="12"/>
      <c r="K19" s="12"/>
    </row>
    <row r="20" spans="1:11" ht="15" customHeight="1" x14ac:dyDescent="0.25">
      <c r="A20" s="12"/>
      <c r="B20" s="28" t="s">
        <v>35</v>
      </c>
      <c r="C20" s="28"/>
      <c r="D20" s="28"/>
      <c r="E20" s="28"/>
      <c r="F20" s="28"/>
      <c r="G20" s="28"/>
      <c r="H20" s="28"/>
      <c r="I20" s="28"/>
      <c r="J20" s="28"/>
      <c r="K20" s="28"/>
    </row>
    <row r="21" spans="1:11" x14ac:dyDescent="0.25">
      <c r="A21" s="12"/>
      <c r="B21" s="28" t="s">
        <v>13</v>
      </c>
      <c r="C21" s="28"/>
      <c r="D21" s="28"/>
      <c r="E21" s="28"/>
      <c r="F21" s="28"/>
      <c r="G21" s="28"/>
      <c r="H21" s="28"/>
      <c r="I21" s="28"/>
      <c r="J21" s="28"/>
      <c r="K21" s="28"/>
    </row>
    <row r="22" spans="1:11" x14ac:dyDescent="0.25">
      <c r="A22" s="12"/>
      <c r="B22" s="28" t="s">
        <v>14</v>
      </c>
      <c r="C22" s="28"/>
      <c r="D22" s="28"/>
      <c r="E22" s="28"/>
      <c r="F22" s="28"/>
      <c r="G22" s="28"/>
      <c r="H22" s="28"/>
      <c r="I22" s="28"/>
      <c r="J22" s="28"/>
      <c r="K22" s="28"/>
    </row>
    <row r="23" spans="1:11" x14ac:dyDescent="0.25">
      <c r="A23" s="12"/>
      <c r="B23" s="12"/>
      <c r="C23" s="12"/>
      <c r="D23" s="12"/>
      <c r="E23" s="12"/>
      <c r="F23" s="12"/>
      <c r="G23" s="12"/>
      <c r="H23" s="12"/>
      <c r="I23" s="12"/>
      <c r="J23" s="12"/>
      <c r="K23" s="12"/>
    </row>
  </sheetData>
  <mergeCells count="24">
    <mergeCell ref="A13:H13"/>
    <mergeCell ref="B20:K20"/>
    <mergeCell ref="B21:K21"/>
    <mergeCell ref="A1:K1"/>
    <mergeCell ref="A2:K2"/>
    <mergeCell ref="A3:K3"/>
    <mergeCell ref="A4:K4"/>
    <mergeCell ref="A5:K5"/>
    <mergeCell ref="A6:A10"/>
    <mergeCell ref="B6:D6"/>
    <mergeCell ref="E6:K6"/>
    <mergeCell ref="B22:K22"/>
    <mergeCell ref="G17:I17"/>
    <mergeCell ref="G18:I18"/>
    <mergeCell ref="D7:D10"/>
    <mergeCell ref="E7:E10"/>
    <mergeCell ref="F7:F10"/>
    <mergeCell ref="G7:G10"/>
    <mergeCell ref="H7:H10"/>
    <mergeCell ref="I7:I10"/>
    <mergeCell ref="B7:B10"/>
    <mergeCell ref="C7:C10"/>
    <mergeCell ref="J7:J10"/>
    <mergeCell ref="K7:K10"/>
  </mergeCells>
  <pageMargins left="0.7" right="0.7" top="0.75" bottom="0.75" header="0.3" footer="0.3"/>
  <pageSetup paperSize="9" scale="58" fitToHeight="0" orientation="landscape" horizontalDpi="0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3"/>
  <sheetViews>
    <sheetView view="pageBreakPreview" zoomScaleNormal="100" zoomScaleSheetLayoutView="100" workbookViewId="0">
      <selection activeCell="B27" sqref="B27"/>
    </sheetView>
  </sheetViews>
  <sheetFormatPr defaultRowHeight="15" x14ac:dyDescent="0.25"/>
  <cols>
    <col min="1" max="1" width="5.140625" style="9" customWidth="1"/>
    <col min="2" max="2" width="73.85546875" style="9" customWidth="1"/>
    <col min="3" max="3" width="10.28515625" style="9" customWidth="1"/>
    <col min="4" max="4" width="23" style="9" customWidth="1"/>
    <col min="5" max="5" width="50.42578125" style="9" customWidth="1"/>
    <col min="6" max="6" width="11.7109375" style="9" customWidth="1"/>
    <col min="7" max="7" width="11.85546875" style="9" customWidth="1"/>
    <col min="8" max="8" width="10.140625" style="9" customWidth="1"/>
    <col min="9" max="9" width="12.7109375" style="9" customWidth="1"/>
    <col min="10" max="10" width="8" style="9" customWidth="1"/>
    <col min="11" max="11" width="13.140625" style="9" customWidth="1"/>
    <col min="12" max="16384" width="9.140625" style="9"/>
  </cols>
  <sheetData>
    <row r="1" spans="1:11" x14ac:dyDescent="0.25">
      <c r="A1" s="36" t="s">
        <v>18</v>
      </c>
      <c r="B1" s="36"/>
      <c r="C1" s="36"/>
      <c r="D1" s="36"/>
      <c r="E1" s="36"/>
      <c r="F1" s="36"/>
      <c r="G1" s="36"/>
      <c r="H1" s="36"/>
      <c r="I1" s="36"/>
      <c r="J1" s="36"/>
      <c r="K1" s="36"/>
    </row>
    <row r="2" spans="1:11" x14ac:dyDescent="0.25">
      <c r="A2" s="36" t="s">
        <v>16</v>
      </c>
      <c r="B2" s="36"/>
      <c r="C2" s="36"/>
      <c r="D2" s="36"/>
      <c r="E2" s="36"/>
      <c r="F2" s="36"/>
      <c r="G2" s="36"/>
      <c r="H2" s="36"/>
      <c r="I2" s="36"/>
      <c r="J2" s="36"/>
      <c r="K2" s="36"/>
    </row>
    <row r="3" spans="1:11" x14ac:dyDescent="0.25">
      <c r="A3" s="37" t="s">
        <v>17</v>
      </c>
      <c r="B3" s="37"/>
      <c r="C3" s="37"/>
      <c r="D3" s="37"/>
      <c r="E3" s="37"/>
      <c r="F3" s="37"/>
      <c r="G3" s="37"/>
      <c r="H3" s="37"/>
      <c r="I3" s="37"/>
      <c r="J3" s="37"/>
      <c r="K3" s="37"/>
    </row>
    <row r="4" spans="1:11" x14ac:dyDescent="0.25">
      <c r="A4" s="38" t="s">
        <v>52</v>
      </c>
      <c r="B4" s="38"/>
      <c r="C4" s="38"/>
      <c r="D4" s="38"/>
      <c r="E4" s="38"/>
      <c r="F4" s="38"/>
      <c r="G4" s="38"/>
      <c r="H4" s="38"/>
      <c r="I4" s="38"/>
      <c r="J4" s="38"/>
      <c r="K4" s="38"/>
    </row>
    <row r="5" spans="1:11" x14ac:dyDescent="0.25">
      <c r="A5" s="39"/>
      <c r="B5" s="39"/>
      <c r="C5" s="39"/>
      <c r="D5" s="39"/>
      <c r="E5" s="39"/>
      <c r="F5" s="39"/>
      <c r="G5" s="39"/>
      <c r="H5" s="39"/>
      <c r="I5" s="39"/>
      <c r="J5" s="39"/>
      <c r="K5" s="39"/>
    </row>
    <row r="6" spans="1:11" x14ac:dyDescent="0.25">
      <c r="A6" s="21" t="s">
        <v>4</v>
      </c>
      <c r="B6" s="24" t="s">
        <v>20</v>
      </c>
      <c r="C6" s="25"/>
      <c r="D6" s="26"/>
      <c r="E6" s="27" t="s">
        <v>3</v>
      </c>
      <c r="F6" s="27"/>
      <c r="G6" s="27"/>
      <c r="H6" s="27"/>
      <c r="I6" s="27"/>
      <c r="J6" s="27"/>
      <c r="K6" s="27"/>
    </row>
    <row r="7" spans="1:11" x14ac:dyDescent="0.25">
      <c r="A7" s="22"/>
      <c r="B7" s="31" t="s">
        <v>21</v>
      </c>
      <c r="C7" s="31" t="s">
        <v>6</v>
      </c>
      <c r="D7" s="31" t="s">
        <v>15</v>
      </c>
      <c r="E7" s="32" t="s">
        <v>11</v>
      </c>
      <c r="F7" s="31" t="s">
        <v>8</v>
      </c>
      <c r="G7" s="31" t="s">
        <v>9</v>
      </c>
      <c r="H7" s="31" t="s">
        <v>7</v>
      </c>
      <c r="I7" s="31" t="s">
        <v>0</v>
      </c>
      <c r="J7" s="31" t="s">
        <v>5</v>
      </c>
      <c r="K7" s="31" t="s">
        <v>1</v>
      </c>
    </row>
    <row r="8" spans="1:11" x14ac:dyDescent="0.25">
      <c r="A8" s="22"/>
      <c r="B8" s="31"/>
      <c r="C8" s="31"/>
      <c r="D8" s="31"/>
      <c r="E8" s="32"/>
      <c r="F8" s="31"/>
      <c r="G8" s="31"/>
      <c r="H8" s="31"/>
      <c r="I8" s="31"/>
      <c r="J8" s="31"/>
      <c r="K8" s="31"/>
    </row>
    <row r="9" spans="1:11" x14ac:dyDescent="0.25">
      <c r="A9" s="22"/>
      <c r="B9" s="31"/>
      <c r="C9" s="31"/>
      <c r="D9" s="31"/>
      <c r="E9" s="32"/>
      <c r="F9" s="31"/>
      <c r="G9" s="31"/>
      <c r="H9" s="31"/>
      <c r="I9" s="31"/>
      <c r="J9" s="31"/>
      <c r="K9" s="31"/>
    </row>
    <row r="10" spans="1:11" x14ac:dyDescent="0.25">
      <c r="A10" s="23"/>
      <c r="B10" s="31"/>
      <c r="C10" s="31"/>
      <c r="D10" s="31"/>
      <c r="E10" s="32"/>
      <c r="F10" s="31"/>
      <c r="G10" s="31"/>
      <c r="H10" s="31"/>
      <c r="I10" s="31"/>
      <c r="J10" s="31"/>
      <c r="K10" s="31"/>
    </row>
    <row r="11" spans="1:11" x14ac:dyDescent="0.25">
      <c r="A11" s="3">
        <v>1</v>
      </c>
      <c r="B11" s="14" t="s">
        <v>937</v>
      </c>
      <c r="C11" s="7">
        <v>840</v>
      </c>
      <c r="D11" s="15" t="s">
        <v>22</v>
      </c>
      <c r="E11" s="5"/>
      <c r="F11" s="10"/>
      <c r="G11" s="11" t="str">
        <f>IF(F11=0,"",CEILING(C11/F11,1))</f>
        <v/>
      </c>
      <c r="H11" s="6"/>
      <c r="I11" s="4" t="str">
        <f>IF(F11=0,"",G11*H11)</f>
        <v/>
      </c>
      <c r="J11" s="8">
        <v>0.08</v>
      </c>
      <c r="K11" s="4" t="str">
        <f>IF(F11=0,"",I11+(I11*J11))</f>
        <v/>
      </c>
    </row>
    <row r="12" spans="1:11" x14ac:dyDescent="0.25">
      <c r="A12" s="3">
        <v>2</v>
      </c>
      <c r="B12" s="14" t="s">
        <v>938</v>
      </c>
      <c r="C12" s="7">
        <v>15200</v>
      </c>
      <c r="D12" s="15" t="s">
        <v>22</v>
      </c>
      <c r="E12" s="5"/>
      <c r="F12" s="10"/>
      <c r="G12" s="11" t="str">
        <f t="shared" ref="G12" si="0">IF(F12=0,"",CEILING(C12/F12,1))</f>
        <v/>
      </c>
      <c r="H12" s="6"/>
      <c r="I12" s="4" t="str">
        <f t="shared" ref="I12" si="1">IF(F12=0,"",G12*H12)</f>
        <v/>
      </c>
      <c r="J12" s="8">
        <v>0.08</v>
      </c>
      <c r="K12" s="4" t="str">
        <f t="shared" ref="K12" si="2">IF(F12=0,"",I12+(I12*J12))</f>
        <v/>
      </c>
    </row>
    <row r="13" spans="1:11" x14ac:dyDescent="0.25">
      <c r="A13" s="33" t="s">
        <v>10</v>
      </c>
      <c r="B13" s="34"/>
      <c r="C13" s="34"/>
      <c r="D13" s="34"/>
      <c r="E13" s="34"/>
      <c r="F13" s="34"/>
      <c r="G13" s="34"/>
      <c r="H13" s="35"/>
      <c r="I13" s="2">
        <f>SUM(I11:I12)</f>
        <v>0</v>
      </c>
      <c r="J13" s="1"/>
      <c r="K13" s="2">
        <f>SUM(K11:K12)</f>
        <v>0</v>
      </c>
    </row>
    <row r="14" spans="1:11" x14ac:dyDescent="0.25">
      <c r="A14" s="12"/>
      <c r="B14" s="12"/>
      <c r="C14" s="12"/>
      <c r="D14" s="12"/>
      <c r="E14" s="12"/>
      <c r="F14" s="12"/>
      <c r="G14" s="12"/>
      <c r="H14" s="12"/>
      <c r="I14" s="12"/>
      <c r="J14" s="12"/>
      <c r="K14" s="12"/>
    </row>
    <row r="15" spans="1:11" x14ac:dyDescent="0.25">
      <c r="A15" s="12"/>
      <c r="B15" s="12"/>
      <c r="C15" s="12"/>
      <c r="D15" s="12"/>
      <c r="E15" s="12"/>
      <c r="F15" s="12"/>
      <c r="G15" s="12"/>
      <c r="H15" s="12"/>
      <c r="I15" s="12"/>
      <c r="J15" s="12"/>
      <c r="K15" s="12"/>
    </row>
    <row r="16" spans="1:11" x14ac:dyDescent="0.25">
      <c r="A16" s="12"/>
      <c r="B16" s="12"/>
      <c r="C16" s="12"/>
      <c r="D16" s="12"/>
      <c r="E16" s="12"/>
      <c r="F16" s="12"/>
      <c r="G16" s="12"/>
      <c r="H16" s="12"/>
      <c r="I16" s="12"/>
      <c r="J16" s="12"/>
      <c r="K16" s="12"/>
    </row>
    <row r="17" spans="1:11" x14ac:dyDescent="0.25">
      <c r="A17" s="12"/>
      <c r="B17" s="12"/>
      <c r="C17" s="12"/>
      <c r="D17" s="12"/>
      <c r="E17" s="12"/>
      <c r="F17" s="12"/>
      <c r="G17" s="29" t="s">
        <v>142</v>
      </c>
      <c r="H17" s="29"/>
      <c r="I17" s="29"/>
      <c r="J17" s="12"/>
      <c r="K17" s="12"/>
    </row>
    <row r="18" spans="1:11" x14ac:dyDescent="0.25">
      <c r="A18" s="12"/>
      <c r="B18" s="12"/>
      <c r="C18" s="12"/>
      <c r="D18" s="12"/>
      <c r="E18" s="12"/>
      <c r="F18" s="12"/>
      <c r="G18" s="30" t="s">
        <v>143</v>
      </c>
      <c r="H18" s="30"/>
      <c r="I18" s="30"/>
      <c r="J18" s="12"/>
      <c r="K18" s="12"/>
    </row>
    <row r="19" spans="1:11" x14ac:dyDescent="0.25">
      <c r="A19" s="12"/>
      <c r="B19" s="13" t="s">
        <v>12</v>
      </c>
      <c r="C19" s="12"/>
      <c r="D19" s="12"/>
      <c r="E19" s="12"/>
      <c r="F19" s="12"/>
      <c r="G19" s="12"/>
      <c r="H19" s="12"/>
      <c r="I19" s="12"/>
      <c r="J19" s="12"/>
      <c r="K19" s="12"/>
    </row>
    <row r="20" spans="1:11" ht="15" customHeight="1" x14ac:dyDescent="0.25">
      <c r="A20" s="12"/>
      <c r="B20" s="28" t="s">
        <v>35</v>
      </c>
      <c r="C20" s="28"/>
      <c r="D20" s="28"/>
      <c r="E20" s="28"/>
      <c r="F20" s="28"/>
      <c r="G20" s="28"/>
      <c r="H20" s="28"/>
      <c r="I20" s="28"/>
      <c r="J20" s="28"/>
      <c r="K20" s="28"/>
    </row>
    <row r="21" spans="1:11" x14ac:dyDescent="0.25">
      <c r="A21" s="12"/>
      <c r="B21" s="28" t="s">
        <v>13</v>
      </c>
      <c r="C21" s="28"/>
      <c r="D21" s="28"/>
      <c r="E21" s="28"/>
      <c r="F21" s="28"/>
      <c r="G21" s="28"/>
      <c r="H21" s="28"/>
      <c r="I21" s="28"/>
      <c r="J21" s="28"/>
      <c r="K21" s="28"/>
    </row>
    <row r="22" spans="1:11" x14ac:dyDescent="0.25">
      <c r="A22" s="12"/>
      <c r="B22" s="28" t="s">
        <v>14</v>
      </c>
      <c r="C22" s="28"/>
      <c r="D22" s="28"/>
      <c r="E22" s="28"/>
      <c r="F22" s="28"/>
      <c r="G22" s="28"/>
      <c r="H22" s="28"/>
      <c r="I22" s="28"/>
      <c r="J22" s="28"/>
      <c r="K22" s="28"/>
    </row>
    <row r="23" spans="1:11" x14ac:dyDescent="0.25">
      <c r="A23" s="12"/>
      <c r="B23" s="12"/>
      <c r="C23" s="12"/>
      <c r="D23" s="12"/>
      <c r="E23" s="12"/>
      <c r="F23" s="12"/>
      <c r="G23" s="12"/>
      <c r="H23" s="12"/>
      <c r="I23" s="12"/>
      <c r="J23" s="12"/>
      <c r="K23" s="12"/>
    </row>
  </sheetData>
  <mergeCells count="24">
    <mergeCell ref="A13:H13"/>
    <mergeCell ref="B20:K20"/>
    <mergeCell ref="B21:K21"/>
    <mergeCell ref="A1:K1"/>
    <mergeCell ref="A2:K2"/>
    <mergeCell ref="A3:K3"/>
    <mergeCell ref="A4:K4"/>
    <mergeCell ref="A5:K5"/>
    <mergeCell ref="A6:A10"/>
    <mergeCell ref="B6:D6"/>
    <mergeCell ref="E6:K6"/>
    <mergeCell ref="B22:K22"/>
    <mergeCell ref="G17:I17"/>
    <mergeCell ref="G18:I18"/>
    <mergeCell ref="D7:D10"/>
    <mergeCell ref="E7:E10"/>
    <mergeCell ref="F7:F10"/>
    <mergeCell ref="G7:G10"/>
    <mergeCell ref="H7:H10"/>
    <mergeCell ref="I7:I10"/>
    <mergeCell ref="B7:B10"/>
    <mergeCell ref="C7:C10"/>
    <mergeCell ref="J7:J10"/>
    <mergeCell ref="K7:K10"/>
  </mergeCells>
  <pageMargins left="0.7" right="0.7" top="0.75" bottom="0.75" header="0.3" footer="0.3"/>
  <pageSetup paperSize="9" scale="58" fitToHeight="0" orientation="landscape" horizontalDpi="0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7"/>
  <sheetViews>
    <sheetView view="pageBreakPreview" zoomScaleNormal="100" zoomScaleSheetLayoutView="100" workbookViewId="0">
      <selection activeCell="B24" sqref="B24"/>
    </sheetView>
  </sheetViews>
  <sheetFormatPr defaultRowHeight="15" x14ac:dyDescent="0.25"/>
  <cols>
    <col min="1" max="1" width="5.140625" style="9" customWidth="1"/>
    <col min="2" max="2" width="73.85546875" style="9" customWidth="1"/>
    <col min="3" max="3" width="10.28515625" style="9" customWidth="1"/>
    <col min="4" max="4" width="23" style="9" customWidth="1"/>
    <col min="5" max="5" width="50.42578125" style="9" customWidth="1"/>
    <col min="6" max="6" width="11.7109375" style="9" customWidth="1"/>
    <col min="7" max="7" width="11.85546875" style="9" customWidth="1"/>
    <col min="8" max="8" width="10.140625" style="9" customWidth="1"/>
    <col min="9" max="9" width="12.7109375" style="9" customWidth="1"/>
    <col min="10" max="10" width="8" style="9" customWidth="1"/>
    <col min="11" max="11" width="13.140625" style="9" customWidth="1"/>
    <col min="12" max="16384" width="9.140625" style="9"/>
  </cols>
  <sheetData>
    <row r="1" spans="1:11" x14ac:dyDescent="0.25">
      <c r="A1" s="36" t="s">
        <v>18</v>
      </c>
      <c r="B1" s="36"/>
      <c r="C1" s="36"/>
      <c r="D1" s="36"/>
      <c r="E1" s="36"/>
      <c r="F1" s="36"/>
      <c r="G1" s="36"/>
      <c r="H1" s="36"/>
      <c r="I1" s="36"/>
      <c r="J1" s="36"/>
      <c r="K1" s="36"/>
    </row>
    <row r="2" spans="1:11" x14ac:dyDescent="0.25">
      <c r="A2" s="36" t="s">
        <v>16</v>
      </c>
      <c r="B2" s="36"/>
      <c r="C2" s="36"/>
      <c r="D2" s="36"/>
      <c r="E2" s="36"/>
      <c r="F2" s="36"/>
      <c r="G2" s="36"/>
      <c r="H2" s="36"/>
      <c r="I2" s="36"/>
      <c r="J2" s="36"/>
      <c r="K2" s="36"/>
    </row>
    <row r="3" spans="1:11" x14ac:dyDescent="0.25">
      <c r="A3" s="37" t="s">
        <v>17</v>
      </c>
      <c r="B3" s="37"/>
      <c r="C3" s="37"/>
      <c r="D3" s="37"/>
      <c r="E3" s="37"/>
      <c r="F3" s="37"/>
      <c r="G3" s="37"/>
      <c r="H3" s="37"/>
      <c r="I3" s="37"/>
      <c r="J3" s="37"/>
      <c r="K3" s="37"/>
    </row>
    <row r="4" spans="1:11" x14ac:dyDescent="0.25">
      <c r="A4" s="38" t="s">
        <v>53</v>
      </c>
      <c r="B4" s="38"/>
      <c r="C4" s="38"/>
      <c r="D4" s="38"/>
      <c r="E4" s="38"/>
      <c r="F4" s="38"/>
      <c r="G4" s="38"/>
      <c r="H4" s="38"/>
      <c r="I4" s="38"/>
      <c r="J4" s="38"/>
      <c r="K4" s="38"/>
    </row>
    <row r="5" spans="1:11" x14ac:dyDescent="0.25">
      <c r="A5" s="39"/>
      <c r="B5" s="39"/>
      <c r="C5" s="39"/>
      <c r="D5" s="39"/>
      <c r="E5" s="39"/>
      <c r="F5" s="39"/>
      <c r="G5" s="39"/>
      <c r="H5" s="39"/>
      <c r="I5" s="39"/>
      <c r="J5" s="39"/>
      <c r="K5" s="39"/>
    </row>
    <row r="6" spans="1:11" x14ac:dyDescent="0.25">
      <c r="A6" s="21" t="s">
        <v>4</v>
      </c>
      <c r="B6" s="24" t="s">
        <v>20</v>
      </c>
      <c r="C6" s="25"/>
      <c r="D6" s="26"/>
      <c r="E6" s="27" t="s">
        <v>3</v>
      </c>
      <c r="F6" s="27"/>
      <c r="G6" s="27"/>
      <c r="H6" s="27"/>
      <c r="I6" s="27"/>
      <c r="J6" s="27"/>
      <c r="K6" s="27"/>
    </row>
    <row r="7" spans="1:11" x14ac:dyDescent="0.25">
      <c r="A7" s="22"/>
      <c r="B7" s="31" t="s">
        <v>21</v>
      </c>
      <c r="C7" s="31" t="s">
        <v>6</v>
      </c>
      <c r="D7" s="31" t="s">
        <v>15</v>
      </c>
      <c r="E7" s="32" t="s">
        <v>11</v>
      </c>
      <c r="F7" s="31" t="s">
        <v>8</v>
      </c>
      <c r="G7" s="31" t="s">
        <v>9</v>
      </c>
      <c r="H7" s="31" t="s">
        <v>7</v>
      </c>
      <c r="I7" s="31" t="s">
        <v>0</v>
      </c>
      <c r="J7" s="31" t="s">
        <v>5</v>
      </c>
      <c r="K7" s="31" t="s">
        <v>1</v>
      </c>
    </row>
    <row r="8" spans="1:11" x14ac:dyDescent="0.25">
      <c r="A8" s="22"/>
      <c r="B8" s="31"/>
      <c r="C8" s="31"/>
      <c r="D8" s="31"/>
      <c r="E8" s="32"/>
      <c r="F8" s="31"/>
      <c r="G8" s="31"/>
      <c r="H8" s="31"/>
      <c r="I8" s="31"/>
      <c r="J8" s="31"/>
      <c r="K8" s="31"/>
    </row>
    <row r="9" spans="1:11" x14ac:dyDescent="0.25">
      <c r="A9" s="22"/>
      <c r="B9" s="31"/>
      <c r="C9" s="31"/>
      <c r="D9" s="31"/>
      <c r="E9" s="32"/>
      <c r="F9" s="31"/>
      <c r="G9" s="31"/>
      <c r="H9" s="31"/>
      <c r="I9" s="31"/>
      <c r="J9" s="31"/>
      <c r="K9" s="31"/>
    </row>
    <row r="10" spans="1:11" x14ac:dyDescent="0.25">
      <c r="A10" s="23"/>
      <c r="B10" s="31"/>
      <c r="C10" s="31"/>
      <c r="D10" s="31"/>
      <c r="E10" s="32"/>
      <c r="F10" s="31"/>
      <c r="G10" s="31"/>
      <c r="H10" s="31"/>
      <c r="I10" s="31"/>
      <c r="J10" s="31"/>
      <c r="K10" s="31"/>
    </row>
    <row r="11" spans="1:11" x14ac:dyDescent="0.25">
      <c r="A11" s="3">
        <v>1</v>
      </c>
      <c r="B11" s="14" t="s">
        <v>941</v>
      </c>
      <c r="C11" s="7">
        <v>900</v>
      </c>
      <c r="D11" s="15" t="s">
        <v>22</v>
      </c>
      <c r="E11" s="5"/>
      <c r="F11" s="10"/>
      <c r="G11" s="11" t="str">
        <f>IF(F11=0,"",CEILING(C11/F11,1))</f>
        <v/>
      </c>
      <c r="H11" s="6"/>
      <c r="I11" s="4" t="str">
        <f>IF(F11=0,"",G11*H11)</f>
        <v/>
      </c>
      <c r="J11" s="8">
        <v>0.08</v>
      </c>
      <c r="K11" s="4" t="str">
        <f>IF(F11=0,"",I11+(I11*J11))</f>
        <v/>
      </c>
    </row>
    <row r="12" spans="1:11" x14ac:dyDescent="0.25">
      <c r="A12" s="3">
        <v>2</v>
      </c>
      <c r="B12" s="14" t="s">
        <v>942</v>
      </c>
      <c r="C12" s="7">
        <v>900</v>
      </c>
      <c r="D12" s="15" t="s">
        <v>22</v>
      </c>
      <c r="E12" s="5"/>
      <c r="F12" s="10"/>
      <c r="G12" s="11" t="str">
        <f t="shared" ref="G12:G26" si="0">IF(F12=0,"",CEILING(C12/F12,1))</f>
        <v/>
      </c>
      <c r="H12" s="6"/>
      <c r="I12" s="4" t="str">
        <f t="shared" ref="I12:I26" si="1">IF(F12=0,"",G12*H12)</f>
        <v/>
      </c>
      <c r="J12" s="8">
        <v>0.08</v>
      </c>
      <c r="K12" s="4" t="str">
        <f t="shared" ref="K12:K26" si="2">IF(F12=0,"",I12+(I12*J12))</f>
        <v/>
      </c>
    </row>
    <row r="13" spans="1:11" x14ac:dyDescent="0.25">
      <c r="A13" s="3">
        <v>3</v>
      </c>
      <c r="B13" s="14" t="s">
        <v>943</v>
      </c>
      <c r="C13" s="7">
        <v>4320</v>
      </c>
      <c r="D13" s="15" t="s">
        <v>22</v>
      </c>
      <c r="E13" s="5"/>
      <c r="F13" s="10"/>
      <c r="G13" s="11" t="str">
        <f t="shared" si="0"/>
        <v/>
      </c>
      <c r="H13" s="6"/>
      <c r="I13" s="4" t="str">
        <f t="shared" si="1"/>
        <v/>
      </c>
      <c r="J13" s="8">
        <v>0.08</v>
      </c>
      <c r="K13" s="4" t="str">
        <f t="shared" si="2"/>
        <v/>
      </c>
    </row>
    <row r="14" spans="1:11" x14ac:dyDescent="0.25">
      <c r="A14" s="3">
        <v>4</v>
      </c>
      <c r="B14" s="14" t="s">
        <v>944</v>
      </c>
      <c r="C14" s="7">
        <v>224</v>
      </c>
      <c r="D14" s="15" t="s">
        <v>22</v>
      </c>
      <c r="E14" s="5"/>
      <c r="F14" s="10"/>
      <c r="G14" s="11" t="str">
        <f t="shared" si="0"/>
        <v/>
      </c>
      <c r="H14" s="6"/>
      <c r="I14" s="4" t="str">
        <f t="shared" si="1"/>
        <v/>
      </c>
      <c r="J14" s="8">
        <v>0.08</v>
      </c>
      <c r="K14" s="4" t="str">
        <f t="shared" si="2"/>
        <v/>
      </c>
    </row>
    <row r="15" spans="1:11" x14ac:dyDescent="0.25">
      <c r="A15" s="3">
        <v>5</v>
      </c>
      <c r="B15" s="14" t="s">
        <v>945</v>
      </c>
      <c r="C15" s="7">
        <v>224</v>
      </c>
      <c r="D15" s="15" t="s">
        <v>22</v>
      </c>
      <c r="E15" s="5"/>
      <c r="F15" s="10"/>
      <c r="G15" s="11" t="str">
        <f t="shared" si="0"/>
        <v/>
      </c>
      <c r="H15" s="6"/>
      <c r="I15" s="4" t="str">
        <f t="shared" si="1"/>
        <v/>
      </c>
      <c r="J15" s="8">
        <v>0.08</v>
      </c>
      <c r="K15" s="4" t="str">
        <f t="shared" si="2"/>
        <v/>
      </c>
    </row>
    <row r="16" spans="1:11" x14ac:dyDescent="0.25">
      <c r="A16" s="3">
        <v>6</v>
      </c>
      <c r="B16" s="14" t="s">
        <v>946</v>
      </c>
      <c r="C16" s="7">
        <v>2970</v>
      </c>
      <c r="D16" s="15" t="s">
        <v>22</v>
      </c>
      <c r="E16" s="5"/>
      <c r="F16" s="10"/>
      <c r="G16" s="11" t="str">
        <f t="shared" si="0"/>
        <v/>
      </c>
      <c r="H16" s="6"/>
      <c r="I16" s="4" t="str">
        <f t="shared" si="1"/>
        <v/>
      </c>
      <c r="J16" s="8">
        <v>0.08</v>
      </c>
      <c r="K16" s="4" t="str">
        <f t="shared" si="2"/>
        <v/>
      </c>
    </row>
    <row r="17" spans="1:11" x14ac:dyDescent="0.25">
      <c r="A17" s="3">
        <v>7</v>
      </c>
      <c r="B17" s="14" t="s">
        <v>947</v>
      </c>
      <c r="C17" s="7">
        <v>720</v>
      </c>
      <c r="D17" s="15" t="s">
        <v>22</v>
      </c>
      <c r="E17" s="5"/>
      <c r="F17" s="10"/>
      <c r="G17" s="11" t="str">
        <f t="shared" si="0"/>
        <v/>
      </c>
      <c r="H17" s="6"/>
      <c r="I17" s="4" t="str">
        <f t="shared" si="1"/>
        <v/>
      </c>
      <c r="J17" s="8">
        <v>0.08</v>
      </c>
      <c r="K17" s="4" t="str">
        <f t="shared" si="2"/>
        <v/>
      </c>
    </row>
    <row r="18" spans="1:11" x14ac:dyDescent="0.25">
      <c r="A18" s="3">
        <v>8</v>
      </c>
      <c r="B18" s="14" t="s">
        <v>948</v>
      </c>
      <c r="C18" s="7">
        <v>630</v>
      </c>
      <c r="D18" s="15" t="s">
        <v>22</v>
      </c>
      <c r="E18" s="5"/>
      <c r="F18" s="10"/>
      <c r="G18" s="11" t="str">
        <f t="shared" si="0"/>
        <v/>
      </c>
      <c r="H18" s="6"/>
      <c r="I18" s="4" t="str">
        <f t="shared" si="1"/>
        <v/>
      </c>
      <c r="J18" s="8">
        <v>0.08</v>
      </c>
      <c r="K18" s="4" t="str">
        <f t="shared" si="2"/>
        <v/>
      </c>
    </row>
    <row r="19" spans="1:11" x14ac:dyDescent="0.25">
      <c r="A19" s="3">
        <v>9</v>
      </c>
      <c r="B19" s="14" t="s">
        <v>949</v>
      </c>
      <c r="C19" s="7">
        <v>270</v>
      </c>
      <c r="D19" s="15" t="s">
        <v>22</v>
      </c>
      <c r="E19" s="5"/>
      <c r="F19" s="10"/>
      <c r="G19" s="11" t="str">
        <f t="shared" si="0"/>
        <v/>
      </c>
      <c r="H19" s="6"/>
      <c r="I19" s="4" t="str">
        <f t="shared" si="1"/>
        <v/>
      </c>
      <c r="J19" s="8">
        <v>0.08</v>
      </c>
      <c r="K19" s="4" t="str">
        <f t="shared" si="2"/>
        <v/>
      </c>
    </row>
    <row r="20" spans="1:11" x14ac:dyDescent="0.25">
      <c r="A20" s="3">
        <v>10</v>
      </c>
      <c r="B20" s="14" t="s">
        <v>950</v>
      </c>
      <c r="C20" s="7">
        <v>90</v>
      </c>
      <c r="D20" s="15" t="s">
        <v>22</v>
      </c>
      <c r="E20" s="5"/>
      <c r="F20" s="10"/>
      <c r="G20" s="11" t="str">
        <f t="shared" si="0"/>
        <v/>
      </c>
      <c r="H20" s="6"/>
      <c r="I20" s="4" t="str">
        <f t="shared" si="1"/>
        <v/>
      </c>
      <c r="J20" s="8">
        <v>0.08</v>
      </c>
      <c r="K20" s="4" t="str">
        <f t="shared" si="2"/>
        <v/>
      </c>
    </row>
    <row r="21" spans="1:11" x14ac:dyDescent="0.25">
      <c r="A21" s="3">
        <v>11</v>
      </c>
      <c r="B21" s="14" t="s">
        <v>951</v>
      </c>
      <c r="C21" s="7">
        <v>60</v>
      </c>
      <c r="D21" s="15" t="s">
        <v>22</v>
      </c>
      <c r="E21" s="5"/>
      <c r="F21" s="10"/>
      <c r="G21" s="11" t="str">
        <f t="shared" si="0"/>
        <v/>
      </c>
      <c r="H21" s="6"/>
      <c r="I21" s="4" t="str">
        <f t="shared" si="1"/>
        <v/>
      </c>
      <c r="J21" s="8">
        <v>0.08</v>
      </c>
      <c r="K21" s="4" t="str">
        <f t="shared" si="2"/>
        <v/>
      </c>
    </row>
    <row r="22" spans="1:11" x14ac:dyDescent="0.25">
      <c r="A22" s="3">
        <v>12</v>
      </c>
      <c r="B22" s="14" t="s">
        <v>952</v>
      </c>
      <c r="C22" s="7">
        <v>150</v>
      </c>
      <c r="D22" s="15" t="s">
        <v>22</v>
      </c>
      <c r="E22" s="5"/>
      <c r="F22" s="10"/>
      <c r="G22" s="11" t="str">
        <f t="shared" si="0"/>
        <v/>
      </c>
      <c r="H22" s="6"/>
      <c r="I22" s="4" t="str">
        <f t="shared" si="1"/>
        <v/>
      </c>
      <c r="J22" s="8">
        <v>0.08</v>
      </c>
      <c r="K22" s="4" t="str">
        <f t="shared" si="2"/>
        <v/>
      </c>
    </row>
    <row r="23" spans="1:11" x14ac:dyDescent="0.25">
      <c r="A23" s="3">
        <v>13</v>
      </c>
      <c r="B23" s="14" t="s">
        <v>953</v>
      </c>
      <c r="C23" s="7">
        <v>60</v>
      </c>
      <c r="D23" s="15" t="s">
        <v>22</v>
      </c>
      <c r="E23" s="5"/>
      <c r="F23" s="10"/>
      <c r="G23" s="11" t="str">
        <f t="shared" si="0"/>
        <v/>
      </c>
      <c r="H23" s="6"/>
      <c r="I23" s="4" t="str">
        <f t="shared" si="1"/>
        <v/>
      </c>
      <c r="J23" s="8">
        <v>0.08</v>
      </c>
      <c r="K23" s="4" t="str">
        <f t="shared" si="2"/>
        <v/>
      </c>
    </row>
    <row r="24" spans="1:11" x14ac:dyDescent="0.25">
      <c r="A24" s="3">
        <v>14</v>
      </c>
      <c r="B24" s="14" t="s">
        <v>954</v>
      </c>
      <c r="C24" s="7">
        <v>450</v>
      </c>
      <c r="D24" s="15" t="s">
        <v>22</v>
      </c>
      <c r="E24" s="5"/>
      <c r="F24" s="10"/>
      <c r="G24" s="11" t="str">
        <f t="shared" si="0"/>
        <v/>
      </c>
      <c r="H24" s="6"/>
      <c r="I24" s="4" t="str">
        <f t="shared" si="1"/>
        <v/>
      </c>
      <c r="J24" s="8">
        <v>0.08</v>
      </c>
      <c r="K24" s="4" t="str">
        <f t="shared" si="2"/>
        <v/>
      </c>
    </row>
    <row r="25" spans="1:11" x14ac:dyDescent="0.25">
      <c r="A25" s="3">
        <v>15</v>
      </c>
      <c r="B25" s="14" t="s">
        <v>955</v>
      </c>
      <c r="C25" s="7">
        <v>216</v>
      </c>
      <c r="D25" s="15" t="s">
        <v>22</v>
      </c>
      <c r="E25" s="5"/>
      <c r="F25" s="10"/>
      <c r="G25" s="11" t="str">
        <f t="shared" si="0"/>
        <v/>
      </c>
      <c r="H25" s="6"/>
      <c r="I25" s="4" t="str">
        <f t="shared" si="1"/>
        <v/>
      </c>
      <c r="J25" s="8">
        <v>0.08</v>
      </c>
      <c r="K25" s="4" t="str">
        <f t="shared" si="2"/>
        <v/>
      </c>
    </row>
    <row r="26" spans="1:11" x14ac:dyDescent="0.25">
      <c r="A26" s="3">
        <v>16</v>
      </c>
      <c r="B26" s="14" t="s">
        <v>956</v>
      </c>
      <c r="C26" s="7">
        <v>1800</v>
      </c>
      <c r="D26" s="15" t="s">
        <v>22</v>
      </c>
      <c r="E26" s="5"/>
      <c r="F26" s="10"/>
      <c r="G26" s="11" t="str">
        <f t="shared" si="0"/>
        <v/>
      </c>
      <c r="H26" s="6"/>
      <c r="I26" s="4" t="str">
        <f t="shared" si="1"/>
        <v/>
      </c>
      <c r="J26" s="8">
        <v>0.08</v>
      </c>
      <c r="K26" s="4" t="str">
        <f t="shared" si="2"/>
        <v/>
      </c>
    </row>
    <row r="27" spans="1:11" x14ac:dyDescent="0.25">
      <c r="A27" s="33" t="s">
        <v>10</v>
      </c>
      <c r="B27" s="34"/>
      <c r="C27" s="34"/>
      <c r="D27" s="34"/>
      <c r="E27" s="34"/>
      <c r="F27" s="34"/>
      <c r="G27" s="34"/>
      <c r="H27" s="35"/>
      <c r="I27" s="2">
        <f>SUM(I11:I26)</f>
        <v>0</v>
      </c>
      <c r="J27" s="1"/>
      <c r="K27" s="2">
        <f>SUM(K11:K26)</f>
        <v>0</v>
      </c>
    </row>
    <row r="28" spans="1:11" x14ac:dyDescent="0.25">
      <c r="A28" s="12"/>
      <c r="B28" s="12"/>
      <c r="C28" s="12"/>
      <c r="D28" s="12"/>
      <c r="E28" s="12"/>
      <c r="F28" s="12"/>
      <c r="G28" s="12"/>
      <c r="H28" s="12"/>
      <c r="I28" s="12"/>
      <c r="J28" s="12"/>
      <c r="K28" s="12"/>
    </row>
    <row r="29" spans="1:11" x14ac:dyDescent="0.25">
      <c r="A29" s="12"/>
      <c r="B29" s="12"/>
      <c r="C29" s="12"/>
      <c r="D29" s="12"/>
      <c r="E29" s="12"/>
      <c r="F29" s="12"/>
      <c r="G29" s="12"/>
      <c r="H29" s="12"/>
      <c r="I29" s="12"/>
      <c r="J29" s="12"/>
      <c r="K29" s="12"/>
    </row>
    <row r="30" spans="1:11" x14ac:dyDescent="0.25">
      <c r="A30" s="12"/>
      <c r="B30" s="12"/>
      <c r="C30" s="12"/>
      <c r="D30" s="12"/>
      <c r="E30" s="12"/>
      <c r="F30" s="12"/>
      <c r="G30" s="12"/>
      <c r="H30" s="12"/>
      <c r="I30" s="12"/>
      <c r="J30" s="12"/>
      <c r="K30" s="12"/>
    </row>
    <row r="31" spans="1:11" x14ac:dyDescent="0.25">
      <c r="A31" s="12"/>
      <c r="B31" s="12"/>
      <c r="C31" s="12"/>
      <c r="D31" s="12"/>
      <c r="E31" s="12"/>
      <c r="F31" s="12"/>
      <c r="G31" s="29" t="s">
        <v>142</v>
      </c>
      <c r="H31" s="29"/>
      <c r="I31" s="29"/>
      <c r="J31" s="12"/>
      <c r="K31" s="12"/>
    </row>
    <row r="32" spans="1:11" x14ac:dyDescent="0.25">
      <c r="A32" s="12"/>
      <c r="B32" s="12"/>
      <c r="C32" s="12"/>
      <c r="D32" s="12"/>
      <c r="E32" s="12"/>
      <c r="F32" s="12"/>
      <c r="G32" s="30" t="s">
        <v>143</v>
      </c>
      <c r="H32" s="30"/>
      <c r="I32" s="30"/>
      <c r="J32" s="12"/>
      <c r="K32" s="12"/>
    </row>
    <row r="33" spans="1:11" x14ac:dyDescent="0.25">
      <c r="A33" s="12"/>
      <c r="B33" s="13" t="s">
        <v>12</v>
      </c>
      <c r="C33" s="12"/>
      <c r="D33" s="12"/>
      <c r="E33" s="12"/>
      <c r="F33" s="12"/>
      <c r="G33" s="12"/>
      <c r="H33" s="12"/>
      <c r="I33" s="12"/>
      <c r="J33" s="12"/>
      <c r="K33" s="12"/>
    </row>
    <row r="34" spans="1:11" ht="15" customHeight="1" x14ac:dyDescent="0.25">
      <c r="A34" s="12"/>
      <c r="B34" s="28" t="s">
        <v>35</v>
      </c>
      <c r="C34" s="28"/>
      <c r="D34" s="28"/>
      <c r="E34" s="28"/>
      <c r="F34" s="28"/>
      <c r="G34" s="28"/>
      <c r="H34" s="28"/>
      <c r="I34" s="28"/>
      <c r="J34" s="28"/>
      <c r="K34" s="28"/>
    </row>
    <row r="35" spans="1:11" x14ac:dyDescent="0.25">
      <c r="A35" s="12"/>
      <c r="B35" s="28" t="s">
        <v>13</v>
      </c>
      <c r="C35" s="28"/>
      <c r="D35" s="28"/>
      <c r="E35" s="28"/>
      <c r="F35" s="28"/>
      <c r="G35" s="28"/>
      <c r="H35" s="28"/>
      <c r="I35" s="28"/>
      <c r="J35" s="28"/>
      <c r="K35" s="28"/>
    </row>
    <row r="36" spans="1:11" x14ac:dyDescent="0.25">
      <c r="A36" s="12"/>
      <c r="B36" s="28" t="s">
        <v>14</v>
      </c>
      <c r="C36" s="28"/>
      <c r="D36" s="28"/>
      <c r="E36" s="28"/>
      <c r="F36" s="28"/>
      <c r="G36" s="28"/>
      <c r="H36" s="28"/>
      <c r="I36" s="28"/>
      <c r="J36" s="28"/>
      <c r="K36" s="28"/>
    </row>
    <row r="37" spans="1:11" x14ac:dyDescent="0.25">
      <c r="A37" s="12"/>
      <c r="B37" s="12"/>
      <c r="C37" s="12"/>
      <c r="D37" s="12"/>
      <c r="E37" s="12"/>
      <c r="F37" s="12"/>
      <c r="G37" s="12"/>
      <c r="H37" s="12"/>
      <c r="I37" s="12"/>
      <c r="J37" s="12"/>
      <c r="K37" s="12"/>
    </row>
  </sheetData>
  <mergeCells count="24">
    <mergeCell ref="B36:K36"/>
    <mergeCell ref="D7:D10"/>
    <mergeCell ref="E7:E10"/>
    <mergeCell ref="F7:F10"/>
    <mergeCell ref="G7:G10"/>
    <mergeCell ref="H7:H10"/>
    <mergeCell ref="I7:I10"/>
    <mergeCell ref="B7:B10"/>
    <mergeCell ref="C7:C10"/>
    <mergeCell ref="J7:J10"/>
    <mergeCell ref="K7:K10"/>
    <mergeCell ref="A27:H27"/>
    <mergeCell ref="B34:K34"/>
    <mergeCell ref="B35:K35"/>
    <mergeCell ref="A6:A10"/>
    <mergeCell ref="G31:I31"/>
    <mergeCell ref="G32:I32"/>
    <mergeCell ref="B6:D6"/>
    <mergeCell ref="A1:K1"/>
    <mergeCell ref="A2:K2"/>
    <mergeCell ref="A3:K3"/>
    <mergeCell ref="A4:K4"/>
    <mergeCell ref="A5:K5"/>
    <mergeCell ref="E6:K6"/>
  </mergeCells>
  <pageMargins left="0.7" right="0.7" top="0.75" bottom="0.75" header="0.3" footer="0.3"/>
  <pageSetup paperSize="9" scale="58" fitToHeight="0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70"/>
  <sheetViews>
    <sheetView view="pageBreakPreview" topLeftCell="A128" zoomScaleNormal="100" zoomScaleSheetLayoutView="100" workbookViewId="0">
      <selection activeCell="G158" sqref="G158"/>
    </sheetView>
  </sheetViews>
  <sheetFormatPr defaultRowHeight="15" x14ac:dyDescent="0.25"/>
  <cols>
    <col min="1" max="1" width="5.140625" style="9" customWidth="1"/>
    <col min="2" max="2" width="73.85546875" style="9" customWidth="1"/>
    <col min="3" max="3" width="10.28515625" style="9" customWidth="1"/>
    <col min="4" max="4" width="23" style="9" customWidth="1"/>
    <col min="5" max="5" width="50.42578125" style="9" customWidth="1"/>
    <col min="6" max="6" width="11.7109375" style="9" customWidth="1"/>
    <col min="7" max="7" width="11.85546875" style="9" customWidth="1"/>
    <col min="8" max="8" width="10.140625" style="9" customWidth="1"/>
    <col min="9" max="9" width="12.7109375" style="9" customWidth="1"/>
    <col min="10" max="10" width="8" style="9" customWidth="1"/>
    <col min="11" max="11" width="13.140625" style="9" customWidth="1"/>
    <col min="12" max="16384" width="9.140625" style="9"/>
  </cols>
  <sheetData>
    <row r="1" spans="1:11" x14ac:dyDescent="0.25">
      <c r="A1" s="36" t="s">
        <v>18</v>
      </c>
      <c r="B1" s="36"/>
      <c r="C1" s="36"/>
      <c r="D1" s="36"/>
      <c r="E1" s="36"/>
      <c r="F1" s="36"/>
      <c r="G1" s="36"/>
      <c r="H1" s="36"/>
      <c r="I1" s="36"/>
      <c r="J1" s="36"/>
      <c r="K1" s="36"/>
    </row>
    <row r="2" spans="1:11" x14ac:dyDescent="0.25">
      <c r="A2" s="36" t="s">
        <v>16</v>
      </c>
      <c r="B2" s="36"/>
      <c r="C2" s="36"/>
      <c r="D2" s="36"/>
      <c r="E2" s="36"/>
      <c r="F2" s="36"/>
      <c r="G2" s="36"/>
      <c r="H2" s="36"/>
      <c r="I2" s="36"/>
      <c r="J2" s="36"/>
      <c r="K2" s="36"/>
    </row>
    <row r="3" spans="1:11" x14ac:dyDescent="0.25">
      <c r="A3" s="37" t="s">
        <v>17</v>
      </c>
      <c r="B3" s="37"/>
      <c r="C3" s="37"/>
      <c r="D3" s="37"/>
      <c r="E3" s="37"/>
      <c r="F3" s="37"/>
      <c r="G3" s="37"/>
      <c r="H3" s="37"/>
      <c r="I3" s="37"/>
      <c r="J3" s="37"/>
      <c r="K3" s="37"/>
    </row>
    <row r="4" spans="1:11" x14ac:dyDescent="0.25">
      <c r="A4" s="38" t="s">
        <v>42</v>
      </c>
      <c r="B4" s="38"/>
      <c r="C4" s="38"/>
      <c r="D4" s="38"/>
      <c r="E4" s="38"/>
      <c r="F4" s="38"/>
      <c r="G4" s="38"/>
      <c r="H4" s="38"/>
      <c r="I4" s="38"/>
      <c r="J4" s="38"/>
      <c r="K4" s="38"/>
    </row>
    <row r="5" spans="1:11" x14ac:dyDescent="0.25">
      <c r="A5" s="39"/>
      <c r="B5" s="39"/>
      <c r="C5" s="39"/>
      <c r="D5" s="39"/>
      <c r="E5" s="39"/>
      <c r="F5" s="39"/>
      <c r="G5" s="39"/>
      <c r="H5" s="39"/>
      <c r="I5" s="39"/>
      <c r="J5" s="39"/>
      <c r="K5" s="39"/>
    </row>
    <row r="6" spans="1:11" x14ac:dyDescent="0.25">
      <c r="A6" s="21" t="s">
        <v>4</v>
      </c>
      <c r="B6" s="24" t="s">
        <v>20</v>
      </c>
      <c r="C6" s="25"/>
      <c r="D6" s="26"/>
      <c r="E6" s="27" t="s">
        <v>3</v>
      </c>
      <c r="F6" s="27"/>
      <c r="G6" s="27"/>
      <c r="H6" s="27"/>
      <c r="I6" s="27"/>
      <c r="J6" s="27"/>
      <c r="K6" s="27"/>
    </row>
    <row r="7" spans="1:11" x14ac:dyDescent="0.25">
      <c r="A7" s="22"/>
      <c r="B7" s="31" t="s">
        <v>21</v>
      </c>
      <c r="C7" s="31" t="s">
        <v>6</v>
      </c>
      <c r="D7" s="31" t="s">
        <v>15</v>
      </c>
      <c r="E7" s="32" t="s">
        <v>11</v>
      </c>
      <c r="F7" s="31" t="s">
        <v>8</v>
      </c>
      <c r="G7" s="31" t="s">
        <v>9</v>
      </c>
      <c r="H7" s="31" t="s">
        <v>7</v>
      </c>
      <c r="I7" s="31" t="s">
        <v>0</v>
      </c>
      <c r="J7" s="31" t="s">
        <v>5</v>
      </c>
      <c r="K7" s="31" t="s">
        <v>1</v>
      </c>
    </row>
    <row r="8" spans="1:11" x14ac:dyDescent="0.25">
      <c r="A8" s="22"/>
      <c r="B8" s="31"/>
      <c r="C8" s="31"/>
      <c r="D8" s="31"/>
      <c r="E8" s="32"/>
      <c r="F8" s="31"/>
      <c r="G8" s="31"/>
      <c r="H8" s="31"/>
      <c r="I8" s="31"/>
      <c r="J8" s="31"/>
      <c r="K8" s="31"/>
    </row>
    <row r="9" spans="1:11" x14ac:dyDescent="0.25">
      <c r="A9" s="22"/>
      <c r="B9" s="31"/>
      <c r="C9" s="31"/>
      <c r="D9" s="31"/>
      <c r="E9" s="32"/>
      <c r="F9" s="31"/>
      <c r="G9" s="31"/>
      <c r="H9" s="31"/>
      <c r="I9" s="31"/>
      <c r="J9" s="31"/>
      <c r="K9" s="31"/>
    </row>
    <row r="10" spans="1:11" x14ac:dyDescent="0.25">
      <c r="A10" s="23"/>
      <c r="B10" s="31"/>
      <c r="C10" s="31"/>
      <c r="D10" s="31"/>
      <c r="E10" s="32"/>
      <c r="F10" s="31"/>
      <c r="G10" s="31"/>
      <c r="H10" s="31"/>
      <c r="I10" s="31"/>
      <c r="J10" s="31"/>
      <c r="K10" s="31"/>
    </row>
    <row r="11" spans="1:11" x14ac:dyDescent="0.25">
      <c r="A11" s="3">
        <v>1</v>
      </c>
      <c r="B11" s="14" t="s">
        <v>157</v>
      </c>
      <c r="C11" s="7">
        <v>240</v>
      </c>
      <c r="D11" s="15" t="s">
        <v>22</v>
      </c>
      <c r="E11" s="5"/>
      <c r="F11" s="10"/>
      <c r="G11" s="11" t="str">
        <f>IF(F11=0,"",CEILING(C11/F11,1))</f>
        <v/>
      </c>
      <c r="H11" s="6"/>
      <c r="I11" s="4" t="str">
        <f>IF(F11=0,"",G11*H11)</f>
        <v/>
      </c>
      <c r="J11" s="8">
        <v>0.08</v>
      </c>
      <c r="K11" s="4" t="str">
        <f>IF(F11=0,"",I11+(I11*J11))</f>
        <v/>
      </c>
    </row>
    <row r="12" spans="1:11" x14ac:dyDescent="0.25">
      <c r="A12" s="3">
        <v>2</v>
      </c>
      <c r="B12" s="14" t="s">
        <v>158</v>
      </c>
      <c r="C12" s="7">
        <v>240</v>
      </c>
      <c r="D12" s="15" t="s">
        <v>22</v>
      </c>
      <c r="E12" s="5"/>
      <c r="F12" s="10"/>
      <c r="G12" s="11" t="str">
        <f t="shared" ref="G12:G75" si="0">IF(F12=0,"",CEILING(C12/F12,1))</f>
        <v/>
      </c>
      <c r="H12" s="6"/>
      <c r="I12" s="4" t="str">
        <f t="shared" ref="I12:I75" si="1">IF(F12=0,"",G12*H12)</f>
        <v/>
      </c>
      <c r="J12" s="8">
        <v>0.08</v>
      </c>
      <c r="K12" s="4" t="str">
        <f t="shared" ref="K12:K75" si="2">IF(F12=0,"",I12+(I12*J12))</f>
        <v/>
      </c>
    </row>
    <row r="13" spans="1:11" x14ac:dyDescent="0.25">
      <c r="A13" s="3">
        <v>3</v>
      </c>
      <c r="B13" s="14" t="s">
        <v>159</v>
      </c>
      <c r="C13" s="7">
        <v>600</v>
      </c>
      <c r="D13" s="15" t="s">
        <v>22</v>
      </c>
      <c r="E13" s="5"/>
      <c r="F13" s="10"/>
      <c r="G13" s="11" t="str">
        <f t="shared" si="0"/>
        <v/>
      </c>
      <c r="H13" s="6"/>
      <c r="I13" s="4" t="str">
        <f t="shared" si="1"/>
        <v/>
      </c>
      <c r="J13" s="8">
        <v>0.08</v>
      </c>
      <c r="K13" s="4" t="str">
        <f t="shared" si="2"/>
        <v/>
      </c>
    </row>
    <row r="14" spans="1:11" x14ac:dyDescent="0.25">
      <c r="A14" s="3">
        <v>4</v>
      </c>
      <c r="B14" s="14" t="s">
        <v>160</v>
      </c>
      <c r="C14" s="7">
        <v>60</v>
      </c>
      <c r="D14" s="15" t="s">
        <v>22</v>
      </c>
      <c r="E14" s="5"/>
      <c r="F14" s="10"/>
      <c r="G14" s="11" t="str">
        <f t="shared" si="0"/>
        <v/>
      </c>
      <c r="H14" s="6"/>
      <c r="I14" s="4" t="str">
        <f t="shared" si="1"/>
        <v/>
      </c>
      <c r="J14" s="8">
        <v>0.08</v>
      </c>
      <c r="K14" s="4" t="str">
        <f t="shared" si="2"/>
        <v/>
      </c>
    </row>
    <row r="15" spans="1:11" x14ac:dyDescent="0.25">
      <c r="A15" s="3">
        <v>5</v>
      </c>
      <c r="B15" s="14" t="s">
        <v>161</v>
      </c>
      <c r="C15" s="7">
        <v>700</v>
      </c>
      <c r="D15" s="15" t="s">
        <v>23</v>
      </c>
      <c r="E15" s="5"/>
      <c r="F15" s="10"/>
      <c r="G15" s="11" t="str">
        <f t="shared" si="0"/>
        <v/>
      </c>
      <c r="H15" s="6"/>
      <c r="I15" s="4" t="str">
        <f t="shared" si="1"/>
        <v/>
      </c>
      <c r="J15" s="8">
        <v>0.08</v>
      </c>
      <c r="K15" s="4" t="str">
        <f t="shared" si="2"/>
        <v/>
      </c>
    </row>
    <row r="16" spans="1:11" x14ac:dyDescent="0.25">
      <c r="A16" s="3">
        <v>6</v>
      </c>
      <c r="B16" s="14" t="s">
        <v>162</v>
      </c>
      <c r="C16" s="7">
        <v>5</v>
      </c>
      <c r="D16" s="15" t="s">
        <v>31</v>
      </c>
      <c r="E16" s="5"/>
      <c r="F16" s="10"/>
      <c r="G16" s="11" t="str">
        <f t="shared" si="0"/>
        <v/>
      </c>
      <c r="H16" s="6"/>
      <c r="I16" s="4" t="str">
        <f t="shared" si="1"/>
        <v/>
      </c>
      <c r="J16" s="8">
        <v>0.08</v>
      </c>
      <c r="K16" s="4" t="str">
        <f t="shared" si="2"/>
        <v/>
      </c>
    </row>
    <row r="17" spans="1:11" x14ac:dyDescent="0.25">
      <c r="A17" s="3">
        <v>7</v>
      </c>
      <c r="B17" s="14" t="s">
        <v>163</v>
      </c>
      <c r="C17" s="7">
        <v>100</v>
      </c>
      <c r="D17" s="15" t="s">
        <v>27</v>
      </c>
      <c r="E17" s="5"/>
      <c r="F17" s="10"/>
      <c r="G17" s="11" t="str">
        <f t="shared" si="0"/>
        <v/>
      </c>
      <c r="H17" s="6"/>
      <c r="I17" s="4" t="str">
        <f t="shared" si="1"/>
        <v/>
      </c>
      <c r="J17" s="8">
        <v>0.08</v>
      </c>
      <c r="K17" s="4" t="str">
        <f t="shared" si="2"/>
        <v/>
      </c>
    </row>
    <row r="18" spans="1:11" x14ac:dyDescent="0.25">
      <c r="A18" s="3">
        <v>8</v>
      </c>
      <c r="B18" s="14" t="s">
        <v>164</v>
      </c>
      <c r="C18" s="7">
        <v>100</v>
      </c>
      <c r="D18" s="15" t="s">
        <v>22</v>
      </c>
      <c r="E18" s="5"/>
      <c r="F18" s="10"/>
      <c r="G18" s="11" t="str">
        <f t="shared" si="0"/>
        <v/>
      </c>
      <c r="H18" s="6"/>
      <c r="I18" s="4" t="str">
        <f t="shared" si="1"/>
        <v/>
      </c>
      <c r="J18" s="8">
        <v>0.08</v>
      </c>
      <c r="K18" s="4" t="str">
        <f t="shared" si="2"/>
        <v/>
      </c>
    </row>
    <row r="19" spans="1:11" x14ac:dyDescent="0.25">
      <c r="A19" s="3">
        <v>9</v>
      </c>
      <c r="B19" s="14" t="s">
        <v>165</v>
      </c>
      <c r="C19" s="7">
        <v>900</v>
      </c>
      <c r="D19" s="15" t="s">
        <v>22</v>
      </c>
      <c r="E19" s="5"/>
      <c r="F19" s="10"/>
      <c r="G19" s="11" t="str">
        <f t="shared" si="0"/>
        <v/>
      </c>
      <c r="H19" s="6"/>
      <c r="I19" s="4" t="str">
        <f t="shared" si="1"/>
        <v/>
      </c>
      <c r="J19" s="8">
        <v>0.08</v>
      </c>
      <c r="K19" s="4" t="str">
        <f t="shared" si="2"/>
        <v/>
      </c>
    </row>
    <row r="20" spans="1:11" x14ac:dyDescent="0.25">
      <c r="A20" s="3">
        <v>10</v>
      </c>
      <c r="B20" s="14" t="s">
        <v>166</v>
      </c>
      <c r="C20" s="7">
        <v>150</v>
      </c>
      <c r="D20" s="15" t="s">
        <v>23</v>
      </c>
      <c r="E20" s="5"/>
      <c r="F20" s="10"/>
      <c r="G20" s="11" t="str">
        <f t="shared" si="0"/>
        <v/>
      </c>
      <c r="H20" s="6"/>
      <c r="I20" s="4" t="str">
        <f t="shared" si="1"/>
        <v/>
      </c>
      <c r="J20" s="8">
        <v>0.08</v>
      </c>
      <c r="K20" s="4" t="str">
        <f t="shared" si="2"/>
        <v/>
      </c>
    </row>
    <row r="21" spans="1:11" x14ac:dyDescent="0.25">
      <c r="A21" s="3">
        <v>11</v>
      </c>
      <c r="B21" s="14" t="s">
        <v>167</v>
      </c>
      <c r="C21" s="7">
        <v>1450</v>
      </c>
      <c r="D21" s="15" t="s">
        <v>23</v>
      </c>
      <c r="E21" s="5"/>
      <c r="F21" s="10"/>
      <c r="G21" s="11" t="str">
        <f t="shared" si="0"/>
        <v/>
      </c>
      <c r="H21" s="6"/>
      <c r="I21" s="4" t="str">
        <f t="shared" si="1"/>
        <v/>
      </c>
      <c r="J21" s="8">
        <v>0.08</v>
      </c>
      <c r="K21" s="4" t="str">
        <f t="shared" si="2"/>
        <v/>
      </c>
    </row>
    <row r="22" spans="1:11" x14ac:dyDescent="0.25">
      <c r="A22" s="3">
        <v>12</v>
      </c>
      <c r="B22" s="14" t="s">
        <v>168</v>
      </c>
      <c r="C22" s="7">
        <v>240</v>
      </c>
      <c r="D22" s="15" t="s">
        <v>23</v>
      </c>
      <c r="E22" s="5"/>
      <c r="F22" s="10"/>
      <c r="G22" s="11" t="str">
        <f t="shared" si="0"/>
        <v/>
      </c>
      <c r="H22" s="6"/>
      <c r="I22" s="4" t="str">
        <f t="shared" si="1"/>
        <v/>
      </c>
      <c r="J22" s="8">
        <v>0.08</v>
      </c>
      <c r="K22" s="4" t="str">
        <f t="shared" si="2"/>
        <v/>
      </c>
    </row>
    <row r="23" spans="1:11" x14ac:dyDescent="0.25">
      <c r="A23" s="3">
        <v>13</v>
      </c>
      <c r="B23" s="14" t="s">
        <v>169</v>
      </c>
      <c r="C23" s="7">
        <v>550</v>
      </c>
      <c r="D23" s="15" t="s">
        <v>22</v>
      </c>
      <c r="E23" s="5"/>
      <c r="F23" s="10"/>
      <c r="G23" s="11" t="str">
        <f t="shared" si="0"/>
        <v/>
      </c>
      <c r="H23" s="6"/>
      <c r="I23" s="4" t="str">
        <f t="shared" si="1"/>
        <v/>
      </c>
      <c r="J23" s="8">
        <v>0.08</v>
      </c>
      <c r="K23" s="4" t="str">
        <f t="shared" si="2"/>
        <v/>
      </c>
    </row>
    <row r="24" spans="1:11" x14ac:dyDescent="0.25">
      <c r="A24" s="3">
        <v>14</v>
      </c>
      <c r="B24" s="14" t="s">
        <v>170</v>
      </c>
      <c r="C24" s="7">
        <v>500</v>
      </c>
      <c r="D24" s="15" t="s">
        <v>22</v>
      </c>
      <c r="E24" s="5"/>
      <c r="F24" s="10"/>
      <c r="G24" s="11" t="str">
        <f t="shared" si="0"/>
        <v/>
      </c>
      <c r="H24" s="6"/>
      <c r="I24" s="4" t="str">
        <f t="shared" si="1"/>
        <v/>
      </c>
      <c r="J24" s="8">
        <v>0.08</v>
      </c>
      <c r="K24" s="4" t="str">
        <f t="shared" si="2"/>
        <v/>
      </c>
    </row>
    <row r="25" spans="1:11" x14ac:dyDescent="0.25">
      <c r="A25" s="3">
        <v>15</v>
      </c>
      <c r="B25" s="14" t="s">
        <v>171</v>
      </c>
      <c r="C25" s="7">
        <v>12000</v>
      </c>
      <c r="D25" s="15" t="s">
        <v>22</v>
      </c>
      <c r="E25" s="5"/>
      <c r="F25" s="10"/>
      <c r="G25" s="11" t="str">
        <f t="shared" si="0"/>
        <v/>
      </c>
      <c r="H25" s="6"/>
      <c r="I25" s="4" t="str">
        <f t="shared" si="1"/>
        <v/>
      </c>
      <c r="J25" s="8">
        <v>0.08</v>
      </c>
      <c r="K25" s="4" t="str">
        <f t="shared" si="2"/>
        <v/>
      </c>
    </row>
    <row r="26" spans="1:11" x14ac:dyDescent="0.25">
      <c r="A26" s="3">
        <v>16</v>
      </c>
      <c r="B26" s="14" t="s">
        <v>172</v>
      </c>
      <c r="C26" s="7">
        <v>400</v>
      </c>
      <c r="D26" s="15" t="s">
        <v>25</v>
      </c>
      <c r="E26" s="5"/>
      <c r="F26" s="10"/>
      <c r="G26" s="11" t="str">
        <f t="shared" si="0"/>
        <v/>
      </c>
      <c r="H26" s="6"/>
      <c r="I26" s="4" t="str">
        <f t="shared" si="1"/>
        <v/>
      </c>
      <c r="J26" s="8">
        <v>0.08</v>
      </c>
      <c r="K26" s="4" t="str">
        <f t="shared" si="2"/>
        <v/>
      </c>
    </row>
    <row r="27" spans="1:11" x14ac:dyDescent="0.25">
      <c r="A27" s="3">
        <v>17</v>
      </c>
      <c r="B27" s="14" t="s">
        <v>173</v>
      </c>
      <c r="C27" s="7">
        <v>450</v>
      </c>
      <c r="D27" s="15" t="s">
        <v>22</v>
      </c>
      <c r="E27" s="5"/>
      <c r="F27" s="10"/>
      <c r="G27" s="11" t="str">
        <f t="shared" si="0"/>
        <v/>
      </c>
      <c r="H27" s="6"/>
      <c r="I27" s="4" t="str">
        <f t="shared" si="1"/>
        <v/>
      </c>
      <c r="J27" s="8">
        <v>0.08</v>
      </c>
      <c r="K27" s="4" t="str">
        <f t="shared" si="2"/>
        <v/>
      </c>
    </row>
    <row r="28" spans="1:11" x14ac:dyDescent="0.25">
      <c r="A28" s="3">
        <v>18</v>
      </c>
      <c r="B28" s="14" t="s">
        <v>174</v>
      </c>
      <c r="C28" s="7">
        <v>100</v>
      </c>
      <c r="D28" s="15" t="s">
        <v>25</v>
      </c>
      <c r="E28" s="5"/>
      <c r="F28" s="10"/>
      <c r="G28" s="11" t="str">
        <f t="shared" si="0"/>
        <v/>
      </c>
      <c r="H28" s="6"/>
      <c r="I28" s="4" t="str">
        <f t="shared" si="1"/>
        <v/>
      </c>
      <c r="J28" s="8">
        <v>0.08</v>
      </c>
      <c r="K28" s="4" t="str">
        <f t="shared" si="2"/>
        <v/>
      </c>
    </row>
    <row r="29" spans="1:11" x14ac:dyDescent="0.25">
      <c r="A29" s="3">
        <v>19</v>
      </c>
      <c r="B29" s="14" t="s">
        <v>175</v>
      </c>
      <c r="C29" s="7">
        <v>950</v>
      </c>
      <c r="D29" s="15" t="s">
        <v>25</v>
      </c>
      <c r="E29" s="5"/>
      <c r="F29" s="10"/>
      <c r="G29" s="11" t="str">
        <f t="shared" si="0"/>
        <v/>
      </c>
      <c r="H29" s="6"/>
      <c r="I29" s="4" t="str">
        <f t="shared" si="1"/>
        <v/>
      </c>
      <c r="J29" s="8">
        <v>0.08</v>
      </c>
      <c r="K29" s="4" t="str">
        <f t="shared" si="2"/>
        <v/>
      </c>
    </row>
    <row r="30" spans="1:11" x14ac:dyDescent="0.25">
      <c r="A30" s="3">
        <v>20</v>
      </c>
      <c r="B30" s="14" t="s">
        <v>176</v>
      </c>
      <c r="C30" s="7">
        <v>2850</v>
      </c>
      <c r="D30" s="15" t="s">
        <v>22</v>
      </c>
      <c r="E30" s="5"/>
      <c r="F30" s="10"/>
      <c r="G30" s="11" t="str">
        <f t="shared" si="0"/>
        <v/>
      </c>
      <c r="H30" s="6"/>
      <c r="I30" s="4" t="str">
        <f t="shared" si="1"/>
        <v/>
      </c>
      <c r="J30" s="8">
        <v>0.08</v>
      </c>
      <c r="K30" s="4" t="str">
        <f t="shared" si="2"/>
        <v/>
      </c>
    </row>
    <row r="31" spans="1:11" x14ac:dyDescent="0.25">
      <c r="A31" s="3">
        <v>21</v>
      </c>
      <c r="B31" s="14" t="s">
        <v>177</v>
      </c>
      <c r="C31" s="7">
        <v>60</v>
      </c>
      <c r="D31" s="15" t="s">
        <v>27</v>
      </c>
      <c r="E31" s="5"/>
      <c r="F31" s="10"/>
      <c r="G31" s="11" t="str">
        <f t="shared" si="0"/>
        <v/>
      </c>
      <c r="H31" s="6"/>
      <c r="I31" s="4" t="str">
        <f t="shared" si="1"/>
        <v/>
      </c>
      <c r="J31" s="8">
        <v>0.08</v>
      </c>
      <c r="K31" s="4" t="str">
        <f t="shared" si="2"/>
        <v/>
      </c>
    </row>
    <row r="32" spans="1:11" x14ac:dyDescent="0.25">
      <c r="A32" s="3">
        <v>22</v>
      </c>
      <c r="B32" s="14" t="s">
        <v>178</v>
      </c>
      <c r="C32" s="7">
        <v>3000</v>
      </c>
      <c r="D32" s="15" t="s">
        <v>23</v>
      </c>
      <c r="E32" s="5"/>
      <c r="F32" s="10"/>
      <c r="G32" s="11" t="str">
        <f t="shared" si="0"/>
        <v/>
      </c>
      <c r="H32" s="6"/>
      <c r="I32" s="4" t="str">
        <f t="shared" si="1"/>
        <v/>
      </c>
      <c r="J32" s="8">
        <v>0.08</v>
      </c>
      <c r="K32" s="4" t="str">
        <f t="shared" si="2"/>
        <v/>
      </c>
    </row>
    <row r="33" spans="1:11" x14ac:dyDescent="0.25">
      <c r="A33" s="3">
        <v>23</v>
      </c>
      <c r="B33" s="14" t="s">
        <v>179</v>
      </c>
      <c r="C33" s="7">
        <v>1100</v>
      </c>
      <c r="D33" s="15" t="s">
        <v>23</v>
      </c>
      <c r="E33" s="5"/>
      <c r="F33" s="10"/>
      <c r="G33" s="11" t="str">
        <f t="shared" si="0"/>
        <v/>
      </c>
      <c r="H33" s="6"/>
      <c r="I33" s="4" t="str">
        <f t="shared" si="1"/>
        <v/>
      </c>
      <c r="J33" s="8">
        <v>0.08</v>
      </c>
      <c r="K33" s="4" t="str">
        <f t="shared" si="2"/>
        <v/>
      </c>
    </row>
    <row r="34" spans="1:11" x14ac:dyDescent="0.25">
      <c r="A34" s="3">
        <v>24</v>
      </c>
      <c r="B34" s="14" t="s">
        <v>180</v>
      </c>
      <c r="C34" s="7">
        <v>30</v>
      </c>
      <c r="D34" s="15" t="s">
        <v>22</v>
      </c>
      <c r="E34" s="5"/>
      <c r="F34" s="10"/>
      <c r="G34" s="11" t="str">
        <f t="shared" si="0"/>
        <v/>
      </c>
      <c r="H34" s="6"/>
      <c r="I34" s="4" t="str">
        <f t="shared" si="1"/>
        <v/>
      </c>
      <c r="J34" s="8">
        <v>0.08</v>
      </c>
      <c r="K34" s="4" t="str">
        <f t="shared" si="2"/>
        <v/>
      </c>
    </row>
    <row r="35" spans="1:11" x14ac:dyDescent="0.25">
      <c r="A35" s="3">
        <v>25</v>
      </c>
      <c r="B35" s="14" t="s">
        <v>181</v>
      </c>
      <c r="C35" s="7">
        <v>1750</v>
      </c>
      <c r="D35" s="15" t="s">
        <v>22</v>
      </c>
      <c r="E35" s="5"/>
      <c r="F35" s="10"/>
      <c r="G35" s="11" t="str">
        <f t="shared" si="0"/>
        <v/>
      </c>
      <c r="H35" s="6"/>
      <c r="I35" s="4" t="str">
        <f t="shared" si="1"/>
        <v/>
      </c>
      <c r="J35" s="8">
        <v>0.08</v>
      </c>
      <c r="K35" s="4" t="str">
        <f t="shared" si="2"/>
        <v/>
      </c>
    </row>
    <row r="36" spans="1:11" x14ac:dyDescent="0.25">
      <c r="A36" s="3">
        <v>26</v>
      </c>
      <c r="B36" s="14" t="s">
        <v>182</v>
      </c>
      <c r="C36" s="7">
        <v>700</v>
      </c>
      <c r="D36" s="15" t="s">
        <v>23</v>
      </c>
      <c r="E36" s="5"/>
      <c r="F36" s="10"/>
      <c r="G36" s="11" t="str">
        <f t="shared" si="0"/>
        <v/>
      </c>
      <c r="H36" s="6"/>
      <c r="I36" s="4" t="str">
        <f t="shared" si="1"/>
        <v/>
      </c>
      <c r="J36" s="8">
        <v>0.08</v>
      </c>
      <c r="K36" s="4" t="str">
        <f t="shared" si="2"/>
        <v/>
      </c>
    </row>
    <row r="37" spans="1:11" x14ac:dyDescent="0.25">
      <c r="A37" s="3">
        <v>27</v>
      </c>
      <c r="B37" s="14" t="s">
        <v>183</v>
      </c>
      <c r="C37" s="7">
        <v>7400</v>
      </c>
      <c r="D37" s="15" t="s">
        <v>23</v>
      </c>
      <c r="E37" s="5"/>
      <c r="F37" s="10"/>
      <c r="G37" s="11" t="str">
        <f t="shared" si="0"/>
        <v/>
      </c>
      <c r="H37" s="6"/>
      <c r="I37" s="4" t="str">
        <f t="shared" si="1"/>
        <v/>
      </c>
      <c r="J37" s="8">
        <v>0.08</v>
      </c>
      <c r="K37" s="4" t="str">
        <f t="shared" si="2"/>
        <v/>
      </c>
    </row>
    <row r="38" spans="1:11" x14ac:dyDescent="0.25">
      <c r="A38" s="3">
        <v>28</v>
      </c>
      <c r="B38" s="14" t="s">
        <v>184</v>
      </c>
      <c r="C38" s="7">
        <v>2750</v>
      </c>
      <c r="D38" s="15" t="s">
        <v>23</v>
      </c>
      <c r="E38" s="5"/>
      <c r="F38" s="10"/>
      <c r="G38" s="11" t="str">
        <f t="shared" si="0"/>
        <v/>
      </c>
      <c r="H38" s="6"/>
      <c r="I38" s="4" t="str">
        <f t="shared" si="1"/>
        <v/>
      </c>
      <c r="J38" s="8">
        <v>0.08</v>
      </c>
      <c r="K38" s="4" t="str">
        <f t="shared" si="2"/>
        <v/>
      </c>
    </row>
    <row r="39" spans="1:11" x14ac:dyDescent="0.25">
      <c r="A39" s="3">
        <v>29</v>
      </c>
      <c r="B39" s="14" t="s">
        <v>185</v>
      </c>
      <c r="C39" s="7">
        <v>30</v>
      </c>
      <c r="D39" s="15" t="s">
        <v>38</v>
      </c>
      <c r="E39" s="5"/>
      <c r="F39" s="10"/>
      <c r="G39" s="11" t="str">
        <f t="shared" si="0"/>
        <v/>
      </c>
      <c r="H39" s="6"/>
      <c r="I39" s="4" t="str">
        <f t="shared" si="1"/>
        <v/>
      </c>
      <c r="J39" s="8">
        <v>0.08</v>
      </c>
      <c r="K39" s="4" t="str">
        <f t="shared" si="2"/>
        <v/>
      </c>
    </row>
    <row r="40" spans="1:11" x14ac:dyDescent="0.25">
      <c r="A40" s="3">
        <v>30</v>
      </c>
      <c r="B40" s="14" t="s">
        <v>186</v>
      </c>
      <c r="C40" s="7">
        <v>2850</v>
      </c>
      <c r="D40" s="15" t="s">
        <v>23</v>
      </c>
      <c r="E40" s="5"/>
      <c r="F40" s="10"/>
      <c r="G40" s="11" t="str">
        <f t="shared" si="0"/>
        <v/>
      </c>
      <c r="H40" s="6"/>
      <c r="I40" s="4" t="str">
        <f t="shared" si="1"/>
        <v/>
      </c>
      <c r="J40" s="8">
        <v>0.08</v>
      </c>
      <c r="K40" s="4" t="str">
        <f t="shared" si="2"/>
        <v/>
      </c>
    </row>
    <row r="41" spans="1:11" x14ac:dyDescent="0.25">
      <c r="A41" s="3">
        <v>31</v>
      </c>
      <c r="B41" s="14" t="s">
        <v>187</v>
      </c>
      <c r="C41" s="7">
        <v>2100</v>
      </c>
      <c r="D41" s="15" t="s">
        <v>22</v>
      </c>
      <c r="E41" s="5"/>
      <c r="F41" s="10"/>
      <c r="G41" s="11" t="str">
        <f t="shared" si="0"/>
        <v/>
      </c>
      <c r="H41" s="6"/>
      <c r="I41" s="4" t="str">
        <f t="shared" si="1"/>
        <v/>
      </c>
      <c r="J41" s="8">
        <v>0.08</v>
      </c>
      <c r="K41" s="4" t="str">
        <f t="shared" si="2"/>
        <v/>
      </c>
    </row>
    <row r="42" spans="1:11" x14ac:dyDescent="0.25">
      <c r="A42" s="3">
        <v>32</v>
      </c>
      <c r="B42" s="14" t="s">
        <v>188</v>
      </c>
      <c r="C42" s="7">
        <v>300</v>
      </c>
      <c r="D42" s="15" t="s">
        <v>22</v>
      </c>
      <c r="E42" s="5"/>
      <c r="F42" s="10"/>
      <c r="G42" s="11" t="str">
        <f t="shared" si="0"/>
        <v/>
      </c>
      <c r="H42" s="6"/>
      <c r="I42" s="4" t="str">
        <f t="shared" si="1"/>
        <v/>
      </c>
      <c r="J42" s="8">
        <v>0.08</v>
      </c>
      <c r="K42" s="4" t="str">
        <f t="shared" si="2"/>
        <v/>
      </c>
    </row>
    <row r="43" spans="1:11" x14ac:dyDescent="0.25">
      <c r="A43" s="3">
        <v>33</v>
      </c>
      <c r="B43" s="14" t="s">
        <v>189</v>
      </c>
      <c r="C43" s="7">
        <v>175</v>
      </c>
      <c r="D43" s="15" t="s">
        <v>23</v>
      </c>
      <c r="E43" s="5"/>
      <c r="F43" s="10"/>
      <c r="G43" s="11" t="str">
        <f t="shared" si="0"/>
        <v/>
      </c>
      <c r="H43" s="6"/>
      <c r="I43" s="4" t="str">
        <f t="shared" si="1"/>
        <v/>
      </c>
      <c r="J43" s="8">
        <v>0.08</v>
      </c>
      <c r="K43" s="4" t="str">
        <f t="shared" si="2"/>
        <v/>
      </c>
    </row>
    <row r="44" spans="1:11" x14ac:dyDescent="0.25">
      <c r="A44" s="3">
        <v>34</v>
      </c>
      <c r="B44" s="14" t="s">
        <v>190</v>
      </c>
      <c r="C44" s="7">
        <v>40</v>
      </c>
      <c r="D44" s="15" t="s">
        <v>23</v>
      </c>
      <c r="E44" s="5"/>
      <c r="F44" s="10"/>
      <c r="G44" s="11" t="str">
        <f t="shared" si="0"/>
        <v/>
      </c>
      <c r="H44" s="6"/>
      <c r="I44" s="4" t="str">
        <f t="shared" si="1"/>
        <v/>
      </c>
      <c r="J44" s="8">
        <v>0.08</v>
      </c>
      <c r="K44" s="4" t="str">
        <f t="shared" si="2"/>
        <v/>
      </c>
    </row>
    <row r="45" spans="1:11" x14ac:dyDescent="0.25">
      <c r="A45" s="3">
        <v>35</v>
      </c>
      <c r="B45" s="14" t="s">
        <v>191</v>
      </c>
      <c r="C45" s="7">
        <v>400</v>
      </c>
      <c r="D45" s="15" t="s">
        <v>23</v>
      </c>
      <c r="E45" s="5"/>
      <c r="F45" s="10"/>
      <c r="G45" s="11" t="str">
        <f t="shared" si="0"/>
        <v/>
      </c>
      <c r="H45" s="6"/>
      <c r="I45" s="4" t="str">
        <f t="shared" si="1"/>
        <v/>
      </c>
      <c r="J45" s="8">
        <v>0.08</v>
      </c>
      <c r="K45" s="4" t="str">
        <f t="shared" si="2"/>
        <v/>
      </c>
    </row>
    <row r="46" spans="1:11" x14ac:dyDescent="0.25">
      <c r="A46" s="3">
        <v>36</v>
      </c>
      <c r="B46" s="14" t="s">
        <v>192</v>
      </c>
      <c r="C46" s="7">
        <v>4000</v>
      </c>
      <c r="D46" s="15" t="s">
        <v>22</v>
      </c>
      <c r="E46" s="5"/>
      <c r="F46" s="10"/>
      <c r="G46" s="11" t="str">
        <f t="shared" si="0"/>
        <v/>
      </c>
      <c r="H46" s="6"/>
      <c r="I46" s="4" t="str">
        <f t="shared" si="1"/>
        <v/>
      </c>
      <c r="J46" s="8">
        <v>0.08</v>
      </c>
      <c r="K46" s="4" t="str">
        <f t="shared" si="2"/>
        <v/>
      </c>
    </row>
    <row r="47" spans="1:11" x14ac:dyDescent="0.25">
      <c r="A47" s="3">
        <v>37</v>
      </c>
      <c r="B47" s="14" t="s">
        <v>193</v>
      </c>
      <c r="C47" s="7">
        <v>500</v>
      </c>
      <c r="D47" s="15" t="s">
        <v>23</v>
      </c>
      <c r="E47" s="5"/>
      <c r="F47" s="10"/>
      <c r="G47" s="11" t="str">
        <f t="shared" si="0"/>
        <v/>
      </c>
      <c r="H47" s="6"/>
      <c r="I47" s="4" t="str">
        <f t="shared" si="1"/>
        <v/>
      </c>
      <c r="J47" s="8">
        <v>0.08</v>
      </c>
      <c r="K47" s="4" t="str">
        <f t="shared" si="2"/>
        <v/>
      </c>
    </row>
    <row r="48" spans="1:11" x14ac:dyDescent="0.25">
      <c r="A48" s="3">
        <v>38</v>
      </c>
      <c r="B48" s="14" t="s">
        <v>194</v>
      </c>
      <c r="C48" s="7">
        <v>900</v>
      </c>
      <c r="D48" s="15" t="s">
        <v>22</v>
      </c>
      <c r="E48" s="5"/>
      <c r="F48" s="10"/>
      <c r="G48" s="11" t="str">
        <f t="shared" si="0"/>
        <v/>
      </c>
      <c r="H48" s="6"/>
      <c r="I48" s="4" t="str">
        <f t="shared" si="1"/>
        <v/>
      </c>
      <c r="J48" s="8">
        <v>0.08</v>
      </c>
      <c r="K48" s="4" t="str">
        <f t="shared" si="2"/>
        <v/>
      </c>
    </row>
    <row r="49" spans="1:11" x14ac:dyDescent="0.25">
      <c r="A49" s="3">
        <v>39</v>
      </c>
      <c r="B49" s="14" t="s">
        <v>195</v>
      </c>
      <c r="C49" s="7">
        <v>60</v>
      </c>
      <c r="D49" s="15" t="s">
        <v>22</v>
      </c>
      <c r="E49" s="5"/>
      <c r="F49" s="10"/>
      <c r="G49" s="11" t="str">
        <f t="shared" si="0"/>
        <v/>
      </c>
      <c r="H49" s="6"/>
      <c r="I49" s="4" t="str">
        <f t="shared" si="1"/>
        <v/>
      </c>
      <c r="J49" s="8">
        <v>0.08</v>
      </c>
      <c r="K49" s="4" t="str">
        <f t="shared" si="2"/>
        <v/>
      </c>
    </row>
    <row r="50" spans="1:11" x14ac:dyDescent="0.25">
      <c r="A50" s="3">
        <v>40</v>
      </c>
      <c r="B50" s="14" t="s">
        <v>196</v>
      </c>
      <c r="C50" s="7">
        <v>19000</v>
      </c>
      <c r="D50" s="15" t="s">
        <v>31</v>
      </c>
      <c r="E50" s="5"/>
      <c r="F50" s="10"/>
      <c r="G50" s="11" t="str">
        <f t="shared" si="0"/>
        <v/>
      </c>
      <c r="H50" s="6"/>
      <c r="I50" s="4" t="str">
        <f t="shared" si="1"/>
        <v/>
      </c>
      <c r="J50" s="8">
        <v>0.08</v>
      </c>
      <c r="K50" s="4" t="str">
        <f t="shared" si="2"/>
        <v/>
      </c>
    </row>
    <row r="51" spans="1:11" x14ac:dyDescent="0.25">
      <c r="A51" s="3">
        <v>41</v>
      </c>
      <c r="B51" s="14" t="s">
        <v>197</v>
      </c>
      <c r="C51" s="7">
        <v>3000</v>
      </c>
      <c r="D51" s="15" t="s">
        <v>31</v>
      </c>
      <c r="E51" s="5"/>
      <c r="F51" s="10"/>
      <c r="G51" s="11" t="str">
        <f t="shared" si="0"/>
        <v/>
      </c>
      <c r="H51" s="6"/>
      <c r="I51" s="4" t="str">
        <f t="shared" si="1"/>
        <v/>
      </c>
      <c r="J51" s="8">
        <v>0.08</v>
      </c>
      <c r="K51" s="4" t="str">
        <f t="shared" si="2"/>
        <v/>
      </c>
    </row>
    <row r="52" spans="1:11" x14ac:dyDescent="0.25">
      <c r="A52" s="3">
        <v>42</v>
      </c>
      <c r="B52" s="14" t="s">
        <v>198</v>
      </c>
      <c r="C52" s="7">
        <v>500</v>
      </c>
      <c r="D52" s="15" t="s">
        <v>31</v>
      </c>
      <c r="E52" s="5"/>
      <c r="F52" s="10"/>
      <c r="G52" s="11" t="str">
        <f t="shared" si="0"/>
        <v/>
      </c>
      <c r="H52" s="6"/>
      <c r="I52" s="4" t="str">
        <f t="shared" si="1"/>
        <v/>
      </c>
      <c r="J52" s="8">
        <v>0.08</v>
      </c>
      <c r="K52" s="4" t="str">
        <f t="shared" si="2"/>
        <v/>
      </c>
    </row>
    <row r="53" spans="1:11" x14ac:dyDescent="0.25">
      <c r="A53" s="3">
        <v>43</v>
      </c>
      <c r="B53" s="14" t="s">
        <v>199</v>
      </c>
      <c r="C53" s="7">
        <v>200</v>
      </c>
      <c r="D53" s="15" t="s">
        <v>31</v>
      </c>
      <c r="E53" s="5"/>
      <c r="F53" s="10"/>
      <c r="G53" s="11" t="str">
        <f t="shared" si="0"/>
        <v/>
      </c>
      <c r="H53" s="6"/>
      <c r="I53" s="4" t="str">
        <f t="shared" si="1"/>
        <v/>
      </c>
      <c r="J53" s="8">
        <v>0.08</v>
      </c>
      <c r="K53" s="4" t="str">
        <f t="shared" si="2"/>
        <v/>
      </c>
    </row>
    <row r="54" spans="1:11" x14ac:dyDescent="0.25">
      <c r="A54" s="3">
        <v>44</v>
      </c>
      <c r="B54" s="14" t="s">
        <v>200</v>
      </c>
      <c r="C54" s="7">
        <v>800</v>
      </c>
      <c r="D54" s="15" t="s">
        <v>31</v>
      </c>
      <c r="E54" s="5"/>
      <c r="F54" s="10"/>
      <c r="G54" s="11" t="str">
        <f t="shared" si="0"/>
        <v/>
      </c>
      <c r="H54" s="6"/>
      <c r="I54" s="4" t="str">
        <f t="shared" si="1"/>
        <v/>
      </c>
      <c r="J54" s="8">
        <v>0.08</v>
      </c>
      <c r="K54" s="4" t="str">
        <f t="shared" si="2"/>
        <v/>
      </c>
    </row>
    <row r="55" spans="1:11" x14ac:dyDescent="0.25">
      <c r="A55" s="3">
        <v>45</v>
      </c>
      <c r="B55" s="14" t="s">
        <v>201</v>
      </c>
      <c r="C55" s="7">
        <v>450</v>
      </c>
      <c r="D55" s="15" t="s">
        <v>22</v>
      </c>
      <c r="E55" s="5"/>
      <c r="F55" s="10"/>
      <c r="G55" s="11" t="str">
        <f t="shared" si="0"/>
        <v/>
      </c>
      <c r="H55" s="6"/>
      <c r="I55" s="4" t="str">
        <f t="shared" si="1"/>
        <v/>
      </c>
      <c r="J55" s="8">
        <v>0.08</v>
      </c>
      <c r="K55" s="4" t="str">
        <f t="shared" si="2"/>
        <v/>
      </c>
    </row>
    <row r="56" spans="1:11" x14ac:dyDescent="0.25">
      <c r="A56" s="3">
        <v>46</v>
      </c>
      <c r="B56" s="14" t="s">
        <v>202</v>
      </c>
      <c r="C56" s="7">
        <v>3000</v>
      </c>
      <c r="D56" s="15" t="s">
        <v>22</v>
      </c>
      <c r="E56" s="5"/>
      <c r="F56" s="10"/>
      <c r="G56" s="11" t="str">
        <f t="shared" si="0"/>
        <v/>
      </c>
      <c r="H56" s="6"/>
      <c r="I56" s="4" t="str">
        <f t="shared" si="1"/>
        <v/>
      </c>
      <c r="J56" s="8">
        <v>0.08</v>
      </c>
      <c r="K56" s="4" t="str">
        <f t="shared" si="2"/>
        <v/>
      </c>
    </row>
    <row r="57" spans="1:11" x14ac:dyDescent="0.25">
      <c r="A57" s="3">
        <v>47</v>
      </c>
      <c r="B57" s="14" t="s">
        <v>203</v>
      </c>
      <c r="C57" s="7">
        <v>2900</v>
      </c>
      <c r="D57" s="15" t="s">
        <v>23</v>
      </c>
      <c r="E57" s="5"/>
      <c r="F57" s="10"/>
      <c r="G57" s="11" t="str">
        <f t="shared" si="0"/>
        <v/>
      </c>
      <c r="H57" s="6"/>
      <c r="I57" s="4" t="str">
        <f t="shared" si="1"/>
        <v/>
      </c>
      <c r="J57" s="8">
        <v>0.08</v>
      </c>
      <c r="K57" s="4" t="str">
        <f t="shared" si="2"/>
        <v/>
      </c>
    </row>
    <row r="58" spans="1:11" x14ac:dyDescent="0.25">
      <c r="A58" s="3">
        <v>48</v>
      </c>
      <c r="B58" s="14" t="s">
        <v>204</v>
      </c>
      <c r="C58" s="7">
        <v>800</v>
      </c>
      <c r="D58" s="15" t="s">
        <v>23</v>
      </c>
      <c r="E58" s="5"/>
      <c r="F58" s="10"/>
      <c r="G58" s="11" t="str">
        <f t="shared" si="0"/>
        <v/>
      </c>
      <c r="H58" s="6"/>
      <c r="I58" s="4" t="str">
        <f t="shared" si="1"/>
        <v/>
      </c>
      <c r="J58" s="8">
        <v>0.08</v>
      </c>
      <c r="K58" s="4" t="str">
        <f t="shared" si="2"/>
        <v/>
      </c>
    </row>
    <row r="59" spans="1:11" x14ac:dyDescent="0.25">
      <c r="A59" s="3">
        <v>49</v>
      </c>
      <c r="B59" s="14" t="s">
        <v>205</v>
      </c>
      <c r="C59" s="7">
        <v>180</v>
      </c>
      <c r="D59" s="15" t="s">
        <v>22</v>
      </c>
      <c r="E59" s="5"/>
      <c r="F59" s="10"/>
      <c r="G59" s="11" t="str">
        <f t="shared" si="0"/>
        <v/>
      </c>
      <c r="H59" s="6"/>
      <c r="I59" s="4" t="str">
        <f t="shared" si="1"/>
        <v/>
      </c>
      <c r="J59" s="8">
        <v>0.08</v>
      </c>
      <c r="K59" s="4" t="str">
        <f t="shared" si="2"/>
        <v/>
      </c>
    </row>
    <row r="60" spans="1:11" x14ac:dyDescent="0.25">
      <c r="A60" s="3">
        <v>50</v>
      </c>
      <c r="B60" s="14" t="s">
        <v>206</v>
      </c>
      <c r="C60" s="7">
        <v>220</v>
      </c>
      <c r="D60" s="15" t="s">
        <v>27</v>
      </c>
      <c r="E60" s="5"/>
      <c r="F60" s="10"/>
      <c r="G60" s="11" t="str">
        <f t="shared" si="0"/>
        <v/>
      </c>
      <c r="H60" s="6"/>
      <c r="I60" s="4" t="str">
        <f t="shared" si="1"/>
        <v/>
      </c>
      <c r="J60" s="8">
        <v>0.08</v>
      </c>
      <c r="K60" s="4" t="str">
        <f t="shared" si="2"/>
        <v/>
      </c>
    </row>
    <row r="61" spans="1:11" x14ac:dyDescent="0.25">
      <c r="A61" s="3">
        <v>51</v>
      </c>
      <c r="B61" s="14" t="s">
        <v>207</v>
      </c>
      <c r="C61" s="7">
        <v>700</v>
      </c>
      <c r="D61" s="15" t="s">
        <v>26</v>
      </c>
      <c r="E61" s="5"/>
      <c r="F61" s="10"/>
      <c r="G61" s="11" t="str">
        <f t="shared" si="0"/>
        <v/>
      </c>
      <c r="H61" s="6"/>
      <c r="I61" s="4" t="str">
        <f t="shared" si="1"/>
        <v/>
      </c>
      <c r="J61" s="8">
        <v>0.08</v>
      </c>
      <c r="K61" s="4" t="str">
        <f t="shared" si="2"/>
        <v/>
      </c>
    </row>
    <row r="62" spans="1:11" x14ac:dyDescent="0.25">
      <c r="A62" s="3">
        <v>52</v>
      </c>
      <c r="B62" s="14" t="s">
        <v>208</v>
      </c>
      <c r="C62" s="7">
        <v>300</v>
      </c>
      <c r="D62" s="15" t="s">
        <v>26</v>
      </c>
      <c r="E62" s="5"/>
      <c r="F62" s="10"/>
      <c r="G62" s="11" t="str">
        <f t="shared" si="0"/>
        <v/>
      </c>
      <c r="H62" s="6"/>
      <c r="I62" s="4" t="str">
        <f t="shared" si="1"/>
        <v/>
      </c>
      <c r="J62" s="8">
        <v>0.08</v>
      </c>
      <c r="K62" s="4" t="str">
        <f t="shared" si="2"/>
        <v/>
      </c>
    </row>
    <row r="63" spans="1:11" x14ac:dyDescent="0.25">
      <c r="A63" s="3">
        <v>53</v>
      </c>
      <c r="B63" s="14" t="s">
        <v>209</v>
      </c>
      <c r="C63" s="7">
        <v>20</v>
      </c>
      <c r="D63" s="15" t="s">
        <v>24</v>
      </c>
      <c r="E63" s="5"/>
      <c r="F63" s="10"/>
      <c r="G63" s="11" t="str">
        <f t="shared" si="0"/>
        <v/>
      </c>
      <c r="H63" s="6"/>
      <c r="I63" s="4" t="str">
        <f t="shared" si="1"/>
        <v/>
      </c>
      <c r="J63" s="8">
        <v>0.08</v>
      </c>
      <c r="K63" s="4" t="str">
        <f t="shared" si="2"/>
        <v/>
      </c>
    </row>
    <row r="64" spans="1:11" x14ac:dyDescent="0.25">
      <c r="A64" s="3">
        <v>54</v>
      </c>
      <c r="B64" s="14" t="s">
        <v>210</v>
      </c>
      <c r="C64" s="7">
        <v>20</v>
      </c>
      <c r="D64" s="15" t="s">
        <v>24</v>
      </c>
      <c r="E64" s="5"/>
      <c r="F64" s="10"/>
      <c r="G64" s="11" t="str">
        <f t="shared" si="0"/>
        <v/>
      </c>
      <c r="H64" s="6"/>
      <c r="I64" s="4" t="str">
        <f t="shared" si="1"/>
        <v/>
      </c>
      <c r="J64" s="8">
        <v>0.08</v>
      </c>
      <c r="K64" s="4" t="str">
        <f t="shared" si="2"/>
        <v/>
      </c>
    </row>
    <row r="65" spans="1:11" x14ac:dyDescent="0.25">
      <c r="A65" s="3">
        <v>55</v>
      </c>
      <c r="B65" s="14" t="s">
        <v>211</v>
      </c>
      <c r="C65" s="7">
        <v>6000</v>
      </c>
      <c r="D65" s="15" t="s">
        <v>22</v>
      </c>
      <c r="E65" s="5"/>
      <c r="F65" s="10"/>
      <c r="G65" s="11" t="str">
        <f t="shared" si="0"/>
        <v/>
      </c>
      <c r="H65" s="6"/>
      <c r="I65" s="4" t="str">
        <f t="shared" si="1"/>
        <v/>
      </c>
      <c r="J65" s="8">
        <v>0.08</v>
      </c>
      <c r="K65" s="4" t="str">
        <f t="shared" si="2"/>
        <v/>
      </c>
    </row>
    <row r="66" spans="1:11" x14ac:dyDescent="0.25">
      <c r="A66" s="3">
        <v>56</v>
      </c>
      <c r="B66" s="14" t="s">
        <v>212</v>
      </c>
      <c r="C66" s="7">
        <v>20</v>
      </c>
      <c r="D66" s="15" t="s">
        <v>23</v>
      </c>
      <c r="E66" s="5"/>
      <c r="F66" s="10"/>
      <c r="G66" s="11" t="str">
        <f t="shared" si="0"/>
        <v/>
      </c>
      <c r="H66" s="6"/>
      <c r="I66" s="4" t="str">
        <f t="shared" si="1"/>
        <v/>
      </c>
      <c r="J66" s="8">
        <v>0.08</v>
      </c>
      <c r="K66" s="4" t="str">
        <f t="shared" si="2"/>
        <v/>
      </c>
    </row>
    <row r="67" spans="1:11" x14ac:dyDescent="0.25">
      <c r="A67" s="3">
        <v>57</v>
      </c>
      <c r="B67" s="14" t="s">
        <v>213</v>
      </c>
      <c r="C67" s="7">
        <v>600</v>
      </c>
      <c r="D67" s="15" t="s">
        <v>22</v>
      </c>
      <c r="E67" s="5"/>
      <c r="F67" s="10"/>
      <c r="G67" s="11" t="str">
        <f t="shared" si="0"/>
        <v/>
      </c>
      <c r="H67" s="6"/>
      <c r="I67" s="4" t="str">
        <f t="shared" si="1"/>
        <v/>
      </c>
      <c r="J67" s="8">
        <v>0.08</v>
      </c>
      <c r="K67" s="4" t="str">
        <f t="shared" si="2"/>
        <v/>
      </c>
    </row>
    <row r="68" spans="1:11" x14ac:dyDescent="0.25">
      <c r="A68" s="3">
        <v>58</v>
      </c>
      <c r="B68" s="14" t="s">
        <v>214</v>
      </c>
      <c r="C68" s="7">
        <v>180</v>
      </c>
      <c r="D68" s="15" t="s">
        <v>22</v>
      </c>
      <c r="E68" s="5"/>
      <c r="F68" s="10"/>
      <c r="G68" s="11" t="str">
        <f t="shared" si="0"/>
        <v/>
      </c>
      <c r="H68" s="6"/>
      <c r="I68" s="4" t="str">
        <f t="shared" si="1"/>
        <v/>
      </c>
      <c r="J68" s="8">
        <v>0.08</v>
      </c>
      <c r="K68" s="4" t="str">
        <f t="shared" si="2"/>
        <v/>
      </c>
    </row>
    <row r="69" spans="1:11" x14ac:dyDescent="0.25">
      <c r="A69" s="3">
        <v>59</v>
      </c>
      <c r="B69" s="14" t="s">
        <v>215</v>
      </c>
      <c r="C69" s="7">
        <v>150</v>
      </c>
      <c r="D69" s="15" t="s">
        <v>22</v>
      </c>
      <c r="E69" s="5"/>
      <c r="F69" s="10"/>
      <c r="G69" s="11" t="str">
        <f t="shared" si="0"/>
        <v/>
      </c>
      <c r="H69" s="6"/>
      <c r="I69" s="4" t="str">
        <f t="shared" si="1"/>
        <v/>
      </c>
      <c r="J69" s="8">
        <v>0.08</v>
      </c>
      <c r="K69" s="4" t="str">
        <f t="shared" si="2"/>
        <v/>
      </c>
    </row>
    <row r="70" spans="1:11" x14ac:dyDescent="0.25">
      <c r="A70" s="3">
        <v>60</v>
      </c>
      <c r="B70" s="14" t="s">
        <v>216</v>
      </c>
      <c r="C70" s="7">
        <v>300</v>
      </c>
      <c r="D70" s="15" t="s">
        <v>22</v>
      </c>
      <c r="E70" s="5"/>
      <c r="F70" s="10"/>
      <c r="G70" s="11" t="str">
        <f t="shared" si="0"/>
        <v/>
      </c>
      <c r="H70" s="6"/>
      <c r="I70" s="4" t="str">
        <f t="shared" si="1"/>
        <v/>
      </c>
      <c r="J70" s="8">
        <v>0.08</v>
      </c>
      <c r="K70" s="4" t="str">
        <f t="shared" si="2"/>
        <v/>
      </c>
    </row>
    <row r="71" spans="1:11" x14ac:dyDescent="0.25">
      <c r="A71" s="3">
        <v>61</v>
      </c>
      <c r="B71" s="14" t="s">
        <v>217</v>
      </c>
      <c r="C71" s="7">
        <v>6200</v>
      </c>
      <c r="D71" s="15" t="s">
        <v>22</v>
      </c>
      <c r="E71" s="5"/>
      <c r="F71" s="10"/>
      <c r="G71" s="11" t="str">
        <f t="shared" si="0"/>
        <v/>
      </c>
      <c r="H71" s="6"/>
      <c r="I71" s="4" t="str">
        <f t="shared" si="1"/>
        <v/>
      </c>
      <c r="J71" s="8">
        <v>0.08</v>
      </c>
      <c r="K71" s="4" t="str">
        <f t="shared" si="2"/>
        <v/>
      </c>
    </row>
    <row r="72" spans="1:11" x14ac:dyDescent="0.25">
      <c r="A72" s="3">
        <v>62</v>
      </c>
      <c r="B72" s="14" t="s">
        <v>218</v>
      </c>
      <c r="C72" s="7">
        <v>100</v>
      </c>
      <c r="D72" s="15" t="s">
        <v>23</v>
      </c>
      <c r="E72" s="5"/>
      <c r="F72" s="10"/>
      <c r="G72" s="11" t="str">
        <f t="shared" si="0"/>
        <v/>
      </c>
      <c r="H72" s="6"/>
      <c r="I72" s="4" t="str">
        <f t="shared" si="1"/>
        <v/>
      </c>
      <c r="J72" s="8">
        <v>0.08</v>
      </c>
      <c r="K72" s="4" t="str">
        <f t="shared" si="2"/>
        <v/>
      </c>
    </row>
    <row r="73" spans="1:11" x14ac:dyDescent="0.25">
      <c r="A73" s="3">
        <v>63</v>
      </c>
      <c r="B73" s="14" t="s">
        <v>219</v>
      </c>
      <c r="C73" s="7">
        <v>1700</v>
      </c>
      <c r="D73" s="15" t="s">
        <v>23</v>
      </c>
      <c r="E73" s="5"/>
      <c r="F73" s="10"/>
      <c r="G73" s="11" t="str">
        <f t="shared" si="0"/>
        <v/>
      </c>
      <c r="H73" s="6"/>
      <c r="I73" s="4" t="str">
        <f t="shared" si="1"/>
        <v/>
      </c>
      <c r="J73" s="8">
        <v>0.08</v>
      </c>
      <c r="K73" s="4" t="str">
        <f t="shared" si="2"/>
        <v/>
      </c>
    </row>
    <row r="74" spans="1:11" x14ac:dyDescent="0.25">
      <c r="A74" s="3">
        <v>64</v>
      </c>
      <c r="B74" s="14" t="s">
        <v>220</v>
      </c>
      <c r="C74" s="7">
        <v>1800</v>
      </c>
      <c r="D74" s="15" t="s">
        <v>22</v>
      </c>
      <c r="E74" s="5"/>
      <c r="F74" s="10"/>
      <c r="G74" s="11" t="str">
        <f t="shared" si="0"/>
        <v/>
      </c>
      <c r="H74" s="6"/>
      <c r="I74" s="4" t="str">
        <f t="shared" si="1"/>
        <v/>
      </c>
      <c r="J74" s="8">
        <v>0.08</v>
      </c>
      <c r="K74" s="4" t="str">
        <f t="shared" si="2"/>
        <v/>
      </c>
    </row>
    <row r="75" spans="1:11" x14ac:dyDescent="0.25">
      <c r="A75" s="3">
        <v>65</v>
      </c>
      <c r="B75" s="14" t="s">
        <v>221</v>
      </c>
      <c r="C75" s="7">
        <v>900</v>
      </c>
      <c r="D75" s="15" t="s">
        <v>27</v>
      </c>
      <c r="E75" s="5"/>
      <c r="F75" s="10"/>
      <c r="G75" s="11" t="str">
        <f t="shared" si="0"/>
        <v/>
      </c>
      <c r="H75" s="6"/>
      <c r="I75" s="4" t="str">
        <f t="shared" si="1"/>
        <v/>
      </c>
      <c r="J75" s="8">
        <v>0.08</v>
      </c>
      <c r="K75" s="4" t="str">
        <f t="shared" si="2"/>
        <v/>
      </c>
    </row>
    <row r="76" spans="1:11" x14ac:dyDescent="0.25">
      <c r="A76" s="3">
        <v>66</v>
      </c>
      <c r="B76" s="14" t="s">
        <v>222</v>
      </c>
      <c r="C76" s="7">
        <v>260</v>
      </c>
      <c r="D76" s="15" t="s">
        <v>25</v>
      </c>
      <c r="E76" s="5"/>
      <c r="F76" s="10"/>
      <c r="G76" s="11" t="str">
        <f t="shared" ref="G76:G159" si="3">IF(F76=0,"",CEILING(C76/F76,1))</f>
        <v/>
      </c>
      <c r="H76" s="6"/>
      <c r="I76" s="4" t="str">
        <f t="shared" ref="I76:I159" si="4">IF(F76=0,"",G76*H76)</f>
        <v/>
      </c>
      <c r="J76" s="8">
        <v>0.08</v>
      </c>
      <c r="K76" s="4" t="str">
        <f t="shared" ref="K76:K159" si="5">IF(F76=0,"",I76+(I76*J76))</f>
        <v/>
      </c>
    </row>
    <row r="77" spans="1:11" x14ac:dyDescent="0.25">
      <c r="A77" s="3">
        <v>67</v>
      </c>
      <c r="B77" s="14" t="s">
        <v>223</v>
      </c>
      <c r="C77" s="7">
        <v>900</v>
      </c>
      <c r="D77" s="15" t="s">
        <v>22</v>
      </c>
      <c r="E77" s="5"/>
      <c r="F77" s="10"/>
      <c r="G77" s="11" t="str">
        <f t="shared" si="3"/>
        <v/>
      </c>
      <c r="H77" s="6"/>
      <c r="I77" s="4" t="str">
        <f t="shared" si="4"/>
        <v/>
      </c>
      <c r="J77" s="8">
        <v>0.08</v>
      </c>
      <c r="K77" s="4" t="str">
        <f t="shared" si="5"/>
        <v/>
      </c>
    </row>
    <row r="78" spans="1:11" x14ac:dyDescent="0.25">
      <c r="A78" s="3">
        <v>68</v>
      </c>
      <c r="B78" s="14" t="s">
        <v>224</v>
      </c>
      <c r="C78" s="7">
        <v>600</v>
      </c>
      <c r="D78" s="15" t="s">
        <v>22</v>
      </c>
      <c r="E78" s="5"/>
      <c r="F78" s="10"/>
      <c r="G78" s="11" t="str">
        <f t="shared" si="3"/>
        <v/>
      </c>
      <c r="H78" s="6"/>
      <c r="I78" s="4" t="str">
        <f t="shared" si="4"/>
        <v/>
      </c>
      <c r="J78" s="8">
        <v>0.08</v>
      </c>
      <c r="K78" s="4" t="str">
        <f t="shared" si="5"/>
        <v/>
      </c>
    </row>
    <row r="79" spans="1:11" x14ac:dyDescent="0.25">
      <c r="A79" s="3">
        <v>69</v>
      </c>
      <c r="B79" s="14" t="s">
        <v>225</v>
      </c>
      <c r="C79" s="7">
        <v>3200</v>
      </c>
      <c r="D79" s="15" t="s">
        <v>23</v>
      </c>
      <c r="E79" s="5"/>
      <c r="F79" s="10"/>
      <c r="G79" s="11" t="str">
        <f t="shared" si="3"/>
        <v/>
      </c>
      <c r="H79" s="6"/>
      <c r="I79" s="4" t="str">
        <f t="shared" si="4"/>
        <v/>
      </c>
      <c r="J79" s="8">
        <v>0.08</v>
      </c>
      <c r="K79" s="4" t="str">
        <f t="shared" si="5"/>
        <v/>
      </c>
    </row>
    <row r="80" spans="1:11" x14ac:dyDescent="0.25">
      <c r="A80" s="3">
        <v>70</v>
      </c>
      <c r="B80" s="14" t="s">
        <v>226</v>
      </c>
      <c r="C80" s="7">
        <v>700</v>
      </c>
      <c r="D80" s="16" t="s">
        <v>23</v>
      </c>
      <c r="E80" s="5"/>
      <c r="F80" s="10"/>
      <c r="G80" s="11" t="str">
        <f t="shared" si="3"/>
        <v/>
      </c>
      <c r="H80" s="6"/>
      <c r="I80" s="4" t="str">
        <f t="shared" si="4"/>
        <v/>
      </c>
      <c r="J80" s="8">
        <v>0.08</v>
      </c>
      <c r="K80" s="4" t="str">
        <f t="shared" si="5"/>
        <v/>
      </c>
    </row>
    <row r="81" spans="1:11" x14ac:dyDescent="0.25">
      <c r="A81" s="3">
        <v>71</v>
      </c>
      <c r="B81" s="14" t="s">
        <v>227</v>
      </c>
      <c r="C81" s="7">
        <v>600</v>
      </c>
      <c r="D81" s="15" t="s">
        <v>22</v>
      </c>
      <c r="E81" s="5"/>
      <c r="F81" s="10"/>
      <c r="G81" s="11" t="str">
        <f t="shared" si="3"/>
        <v/>
      </c>
      <c r="H81" s="6"/>
      <c r="I81" s="4" t="str">
        <f t="shared" si="4"/>
        <v/>
      </c>
      <c r="J81" s="8">
        <v>0.08</v>
      </c>
      <c r="K81" s="4" t="str">
        <f t="shared" si="5"/>
        <v/>
      </c>
    </row>
    <row r="82" spans="1:11" x14ac:dyDescent="0.25">
      <c r="A82" s="3">
        <v>72</v>
      </c>
      <c r="B82" s="14" t="s">
        <v>228</v>
      </c>
      <c r="C82" s="7">
        <v>550</v>
      </c>
      <c r="D82" s="15" t="s">
        <v>22</v>
      </c>
      <c r="E82" s="5"/>
      <c r="F82" s="10"/>
      <c r="G82" s="11" t="str">
        <f t="shared" si="3"/>
        <v/>
      </c>
      <c r="H82" s="6"/>
      <c r="I82" s="4" t="str">
        <f t="shared" si="4"/>
        <v/>
      </c>
      <c r="J82" s="8">
        <v>0.08</v>
      </c>
      <c r="K82" s="4" t="str">
        <f t="shared" si="5"/>
        <v/>
      </c>
    </row>
    <row r="83" spans="1:11" x14ac:dyDescent="0.25">
      <c r="A83" s="3">
        <v>73</v>
      </c>
      <c r="B83" s="14" t="s">
        <v>229</v>
      </c>
      <c r="C83" s="7">
        <v>2850</v>
      </c>
      <c r="D83" s="15" t="s">
        <v>22</v>
      </c>
      <c r="E83" s="5"/>
      <c r="F83" s="10"/>
      <c r="G83" s="11" t="str">
        <f t="shared" si="3"/>
        <v/>
      </c>
      <c r="H83" s="6"/>
      <c r="I83" s="4" t="str">
        <f t="shared" si="4"/>
        <v/>
      </c>
      <c r="J83" s="8">
        <v>0.08</v>
      </c>
      <c r="K83" s="4" t="str">
        <f t="shared" si="5"/>
        <v/>
      </c>
    </row>
    <row r="84" spans="1:11" x14ac:dyDescent="0.25">
      <c r="A84" s="3">
        <v>74</v>
      </c>
      <c r="B84" s="14" t="s">
        <v>230</v>
      </c>
      <c r="C84" s="7">
        <v>330</v>
      </c>
      <c r="D84" s="15" t="s">
        <v>22</v>
      </c>
      <c r="E84" s="5"/>
      <c r="F84" s="10"/>
      <c r="G84" s="11" t="str">
        <f t="shared" si="3"/>
        <v/>
      </c>
      <c r="H84" s="6"/>
      <c r="I84" s="4" t="str">
        <f t="shared" si="4"/>
        <v/>
      </c>
      <c r="J84" s="8">
        <v>0.08</v>
      </c>
      <c r="K84" s="4" t="str">
        <f t="shared" si="5"/>
        <v/>
      </c>
    </row>
    <row r="85" spans="1:11" x14ac:dyDescent="0.25">
      <c r="A85" s="3">
        <v>75</v>
      </c>
      <c r="B85" s="14" t="s">
        <v>231</v>
      </c>
      <c r="C85" s="7">
        <v>8700</v>
      </c>
      <c r="D85" s="15" t="s">
        <v>22</v>
      </c>
      <c r="E85" s="5"/>
      <c r="F85" s="10"/>
      <c r="G85" s="11" t="str">
        <f t="shared" si="3"/>
        <v/>
      </c>
      <c r="H85" s="6"/>
      <c r="I85" s="4" t="str">
        <f t="shared" si="4"/>
        <v/>
      </c>
      <c r="J85" s="8">
        <v>0.08</v>
      </c>
      <c r="K85" s="4" t="str">
        <f t="shared" si="5"/>
        <v/>
      </c>
    </row>
    <row r="86" spans="1:11" x14ac:dyDescent="0.25">
      <c r="A86" s="3">
        <v>76</v>
      </c>
      <c r="B86" s="14" t="s">
        <v>232</v>
      </c>
      <c r="C86" s="7">
        <v>260</v>
      </c>
      <c r="D86" s="15" t="s">
        <v>23</v>
      </c>
      <c r="E86" s="5"/>
      <c r="F86" s="10"/>
      <c r="G86" s="11" t="str">
        <f t="shared" si="3"/>
        <v/>
      </c>
      <c r="H86" s="6"/>
      <c r="I86" s="4" t="str">
        <f t="shared" si="4"/>
        <v/>
      </c>
      <c r="J86" s="8">
        <v>0.08</v>
      </c>
      <c r="K86" s="4" t="str">
        <f t="shared" si="5"/>
        <v/>
      </c>
    </row>
    <row r="87" spans="1:11" x14ac:dyDescent="0.25">
      <c r="A87" s="3">
        <v>77</v>
      </c>
      <c r="B87" s="14" t="s">
        <v>233</v>
      </c>
      <c r="C87" s="7">
        <v>600</v>
      </c>
      <c r="D87" s="15" t="s">
        <v>22</v>
      </c>
      <c r="E87" s="5"/>
      <c r="F87" s="10"/>
      <c r="G87" s="11" t="str">
        <f t="shared" si="3"/>
        <v/>
      </c>
      <c r="H87" s="6"/>
      <c r="I87" s="4" t="str">
        <f t="shared" si="4"/>
        <v/>
      </c>
      <c r="J87" s="8">
        <v>0.08</v>
      </c>
      <c r="K87" s="4" t="str">
        <f t="shared" si="5"/>
        <v/>
      </c>
    </row>
    <row r="88" spans="1:11" x14ac:dyDescent="0.25">
      <c r="A88" s="3">
        <v>78</v>
      </c>
      <c r="B88" s="14" t="s">
        <v>234</v>
      </c>
      <c r="C88" s="7">
        <v>29700</v>
      </c>
      <c r="D88" s="15" t="s">
        <v>22</v>
      </c>
      <c r="E88" s="5"/>
      <c r="F88" s="10"/>
      <c r="G88" s="11" t="str">
        <f t="shared" si="3"/>
        <v/>
      </c>
      <c r="H88" s="6"/>
      <c r="I88" s="4" t="str">
        <f t="shared" si="4"/>
        <v/>
      </c>
      <c r="J88" s="8">
        <v>0.08</v>
      </c>
      <c r="K88" s="4" t="str">
        <f t="shared" si="5"/>
        <v/>
      </c>
    </row>
    <row r="89" spans="1:11" x14ac:dyDescent="0.25">
      <c r="A89" s="3">
        <v>79</v>
      </c>
      <c r="B89" s="14" t="s">
        <v>235</v>
      </c>
      <c r="C89" s="7">
        <v>5700</v>
      </c>
      <c r="D89" s="15" t="s">
        <v>22</v>
      </c>
      <c r="E89" s="5"/>
      <c r="F89" s="10"/>
      <c r="G89" s="11" t="str">
        <f t="shared" si="3"/>
        <v/>
      </c>
      <c r="H89" s="6"/>
      <c r="I89" s="4" t="str">
        <f t="shared" si="4"/>
        <v/>
      </c>
      <c r="J89" s="8">
        <v>0.08</v>
      </c>
      <c r="K89" s="4" t="str">
        <f t="shared" si="5"/>
        <v/>
      </c>
    </row>
    <row r="90" spans="1:11" x14ac:dyDescent="0.25">
      <c r="A90" s="3">
        <v>80</v>
      </c>
      <c r="B90" s="14" t="s">
        <v>236</v>
      </c>
      <c r="C90" s="7">
        <v>250</v>
      </c>
      <c r="D90" s="15" t="s">
        <v>23</v>
      </c>
      <c r="E90" s="5"/>
      <c r="F90" s="10"/>
      <c r="G90" s="11" t="str">
        <f t="shared" si="3"/>
        <v/>
      </c>
      <c r="H90" s="6"/>
      <c r="I90" s="4" t="str">
        <f t="shared" si="4"/>
        <v/>
      </c>
      <c r="J90" s="8">
        <v>0.08</v>
      </c>
      <c r="K90" s="4" t="str">
        <f t="shared" si="5"/>
        <v/>
      </c>
    </row>
    <row r="91" spans="1:11" x14ac:dyDescent="0.25">
      <c r="A91" s="3">
        <v>81</v>
      </c>
      <c r="B91" s="14" t="s">
        <v>237</v>
      </c>
      <c r="C91" s="7">
        <v>510</v>
      </c>
      <c r="D91" s="15" t="s">
        <v>23</v>
      </c>
      <c r="E91" s="5"/>
      <c r="F91" s="10"/>
      <c r="G91" s="11" t="str">
        <f t="shared" si="3"/>
        <v/>
      </c>
      <c r="H91" s="6"/>
      <c r="I91" s="4" t="str">
        <f t="shared" si="4"/>
        <v/>
      </c>
      <c r="J91" s="8">
        <v>0.08</v>
      </c>
      <c r="K91" s="4" t="str">
        <f t="shared" si="5"/>
        <v/>
      </c>
    </row>
    <row r="92" spans="1:11" x14ac:dyDescent="0.25">
      <c r="A92" s="3">
        <v>82</v>
      </c>
      <c r="B92" s="14" t="s">
        <v>238</v>
      </c>
      <c r="C92" s="7">
        <v>700</v>
      </c>
      <c r="D92" s="15" t="s">
        <v>23</v>
      </c>
      <c r="E92" s="5"/>
      <c r="F92" s="10"/>
      <c r="G92" s="11" t="str">
        <f t="shared" si="3"/>
        <v/>
      </c>
      <c r="H92" s="6"/>
      <c r="I92" s="4" t="str">
        <f t="shared" si="4"/>
        <v/>
      </c>
      <c r="J92" s="8">
        <v>0.08</v>
      </c>
      <c r="K92" s="4" t="str">
        <f t="shared" si="5"/>
        <v/>
      </c>
    </row>
    <row r="93" spans="1:11" x14ac:dyDescent="0.25">
      <c r="A93" s="3">
        <v>83</v>
      </c>
      <c r="B93" s="14" t="s">
        <v>239</v>
      </c>
      <c r="C93" s="7">
        <v>4350</v>
      </c>
      <c r="D93" s="15" t="s">
        <v>22</v>
      </c>
      <c r="E93" s="5"/>
      <c r="F93" s="10"/>
      <c r="G93" s="11" t="str">
        <f t="shared" si="3"/>
        <v/>
      </c>
      <c r="H93" s="6"/>
      <c r="I93" s="4" t="str">
        <f t="shared" si="4"/>
        <v/>
      </c>
      <c r="J93" s="8">
        <v>0.08</v>
      </c>
      <c r="K93" s="4" t="str">
        <f t="shared" si="5"/>
        <v/>
      </c>
    </row>
    <row r="94" spans="1:11" x14ac:dyDescent="0.25">
      <c r="A94" s="3">
        <v>84</v>
      </c>
      <c r="B94" s="14" t="s">
        <v>240</v>
      </c>
      <c r="C94" s="7">
        <v>1350</v>
      </c>
      <c r="D94" s="15" t="s">
        <v>22</v>
      </c>
      <c r="E94" s="5"/>
      <c r="F94" s="10"/>
      <c r="G94" s="11" t="str">
        <f t="shared" si="3"/>
        <v/>
      </c>
      <c r="H94" s="6"/>
      <c r="I94" s="4" t="str">
        <f t="shared" si="4"/>
        <v/>
      </c>
      <c r="J94" s="8">
        <v>0.08</v>
      </c>
      <c r="K94" s="4" t="str">
        <f t="shared" si="5"/>
        <v/>
      </c>
    </row>
    <row r="95" spans="1:11" x14ac:dyDescent="0.25">
      <c r="A95" s="3">
        <v>85</v>
      </c>
      <c r="B95" s="14" t="s">
        <v>241</v>
      </c>
      <c r="C95" s="7">
        <v>8400</v>
      </c>
      <c r="D95" s="15" t="s">
        <v>22</v>
      </c>
      <c r="E95" s="5"/>
      <c r="F95" s="10"/>
      <c r="G95" s="11" t="str">
        <f t="shared" si="3"/>
        <v/>
      </c>
      <c r="H95" s="6"/>
      <c r="I95" s="4" t="str">
        <f t="shared" si="4"/>
        <v/>
      </c>
      <c r="J95" s="8">
        <v>0.08</v>
      </c>
      <c r="K95" s="4" t="str">
        <f t="shared" si="5"/>
        <v/>
      </c>
    </row>
    <row r="96" spans="1:11" x14ac:dyDescent="0.25">
      <c r="A96" s="3">
        <v>86</v>
      </c>
      <c r="B96" s="14" t="s">
        <v>242</v>
      </c>
      <c r="C96" s="7">
        <v>1000</v>
      </c>
      <c r="D96" s="15" t="s">
        <v>23</v>
      </c>
      <c r="E96" s="5"/>
      <c r="F96" s="10"/>
      <c r="G96" s="11" t="str">
        <f t="shared" si="3"/>
        <v/>
      </c>
      <c r="H96" s="6"/>
      <c r="I96" s="4" t="str">
        <f t="shared" si="4"/>
        <v/>
      </c>
      <c r="J96" s="8">
        <v>0.08</v>
      </c>
      <c r="K96" s="4" t="str">
        <f t="shared" si="5"/>
        <v/>
      </c>
    </row>
    <row r="97" spans="1:11" x14ac:dyDescent="0.25">
      <c r="A97" s="3">
        <v>87</v>
      </c>
      <c r="B97" s="14" t="s">
        <v>243</v>
      </c>
      <c r="C97" s="7">
        <v>6000</v>
      </c>
      <c r="D97" s="15" t="s">
        <v>22</v>
      </c>
      <c r="E97" s="5"/>
      <c r="F97" s="10"/>
      <c r="G97" s="11" t="str">
        <f t="shared" si="3"/>
        <v/>
      </c>
      <c r="H97" s="6"/>
      <c r="I97" s="4" t="str">
        <f t="shared" si="4"/>
        <v/>
      </c>
      <c r="J97" s="8">
        <v>0.08</v>
      </c>
      <c r="K97" s="4" t="str">
        <f t="shared" si="5"/>
        <v/>
      </c>
    </row>
    <row r="98" spans="1:11" x14ac:dyDescent="0.25">
      <c r="A98" s="3">
        <v>88</v>
      </c>
      <c r="B98" s="14" t="s">
        <v>244</v>
      </c>
      <c r="C98" s="7">
        <v>60</v>
      </c>
      <c r="D98" s="15" t="s">
        <v>245</v>
      </c>
      <c r="E98" s="5"/>
      <c r="F98" s="10"/>
      <c r="G98" s="11" t="str">
        <f t="shared" si="3"/>
        <v/>
      </c>
      <c r="H98" s="6"/>
      <c r="I98" s="4" t="str">
        <f t="shared" si="4"/>
        <v/>
      </c>
      <c r="J98" s="8">
        <v>0.08</v>
      </c>
      <c r="K98" s="4" t="str">
        <f t="shared" si="5"/>
        <v/>
      </c>
    </row>
    <row r="99" spans="1:11" x14ac:dyDescent="0.25">
      <c r="A99" s="3">
        <v>89</v>
      </c>
      <c r="B99" s="14" t="s">
        <v>246</v>
      </c>
      <c r="C99" s="7">
        <v>3840</v>
      </c>
      <c r="D99" s="15" t="s">
        <v>22</v>
      </c>
      <c r="E99" s="5"/>
      <c r="F99" s="10"/>
      <c r="G99" s="11" t="str">
        <f t="shared" si="3"/>
        <v/>
      </c>
      <c r="H99" s="6"/>
      <c r="I99" s="4" t="str">
        <f t="shared" si="4"/>
        <v/>
      </c>
      <c r="J99" s="8">
        <v>0.08</v>
      </c>
      <c r="K99" s="4" t="str">
        <f t="shared" si="5"/>
        <v/>
      </c>
    </row>
    <row r="100" spans="1:11" x14ac:dyDescent="0.25">
      <c r="A100" s="3">
        <v>90</v>
      </c>
      <c r="B100" s="14" t="s">
        <v>247</v>
      </c>
      <c r="C100" s="7">
        <v>5880</v>
      </c>
      <c r="D100" s="15" t="s">
        <v>22</v>
      </c>
      <c r="E100" s="5"/>
      <c r="F100" s="10"/>
      <c r="G100" s="11" t="str">
        <f t="shared" si="3"/>
        <v/>
      </c>
      <c r="H100" s="6"/>
      <c r="I100" s="4" t="str">
        <f t="shared" si="4"/>
        <v/>
      </c>
      <c r="J100" s="8">
        <v>0.08</v>
      </c>
      <c r="K100" s="4" t="str">
        <f t="shared" si="5"/>
        <v/>
      </c>
    </row>
    <row r="101" spans="1:11" x14ac:dyDescent="0.25">
      <c r="A101" s="3">
        <v>91</v>
      </c>
      <c r="B101" s="14" t="s">
        <v>248</v>
      </c>
      <c r="C101" s="7">
        <v>12240</v>
      </c>
      <c r="D101" s="15" t="s">
        <v>22</v>
      </c>
      <c r="E101" s="5"/>
      <c r="F101" s="10"/>
      <c r="G101" s="11" t="str">
        <f t="shared" si="3"/>
        <v/>
      </c>
      <c r="H101" s="6"/>
      <c r="I101" s="4" t="str">
        <f t="shared" si="4"/>
        <v/>
      </c>
      <c r="J101" s="8">
        <v>0.08</v>
      </c>
      <c r="K101" s="4" t="str">
        <f t="shared" si="5"/>
        <v/>
      </c>
    </row>
    <row r="102" spans="1:11" x14ac:dyDescent="0.25">
      <c r="A102" s="3">
        <v>92</v>
      </c>
      <c r="B102" s="14" t="s">
        <v>249</v>
      </c>
      <c r="C102" s="7">
        <v>2100</v>
      </c>
      <c r="D102" s="15" t="s">
        <v>22</v>
      </c>
      <c r="E102" s="5"/>
      <c r="F102" s="10"/>
      <c r="G102" s="11" t="str">
        <f t="shared" si="3"/>
        <v/>
      </c>
      <c r="H102" s="6"/>
      <c r="I102" s="4" t="str">
        <f t="shared" si="4"/>
        <v/>
      </c>
      <c r="J102" s="8">
        <v>0.08</v>
      </c>
      <c r="K102" s="4" t="str">
        <f t="shared" si="5"/>
        <v/>
      </c>
    </row>
    <row r="103" spans="1:11" x14ac:dyDescent="0.25">
      <c r="A103" s="3">
        <v>93</v>
      </c>
      <c r="B103" s="14" t="s">
        <v>250</v>
      </c>
      <c r="C103" s="7">
        <v>4100</v>
      </c>
      <c r="D103" s="15" t="s">
        <v>23</v>
      </c>
      <c r="E103" s="5"/>
      <c r="F103" s="10"/>
      <c r="G103" s="11" t="str">
        <f t="shared" si="3"/>
        <v/>
      </c>
      <c r="H103" s="6"/>
      <c r="I103" s="4" t="str">
        <f t="shared" si="4"/>
        <v/>
      </c>
      <c r="J103" s="8">
        <v>0.08</v>
      </c>
      <c r="K103" s="4" t="str">
        <f t="shared" si="5"/>
        <v/>
      </c>
    </row>
    <row r="104" spans="1:11" x14ac:dyDescent="0.25">
      <c r="A104" s="3">
        <v>94</v>
      </c>
      <c r="B104" s="14" t="s">
        <v>251</v>
      </c>
      <c r="C104" s="7">
        <v>5040</v>
      </c>
      <c r="D104" s="15" t="s">
        <v>22</v>
      </c>
      <c r="E104" s="5"/>
      <c r="F104" s="10"/>
      <c r="G104" s="11" t="str">
        <f t="shared" si="3"/>
        <v/>
      </c>
      <c r="H104" s="6"/>
      <c r="I104" s="4" t="str">
        <f t="shared" si="4"/>
        <v/>
      </c>
      <c r="J104" s="8">
        <v>0.08</v>
      </c>
      <c r="K104" s="4" t="str">
        <f t="shared" si="5"/>
        <v/>
      </c>
    </row>
    <row r="105" spans="1:11" x14ac:dyDescent="0.25">
      <c r="A105" s="3">
        <v>95</v>
      </c>
      <c r="B105" s="14" t="s">
        <v>252</v>
      </c>
      <c r="C105" s="7">
        <v>2520</v>
      </c>
      <c r="D105" s="15" t="s">
        <v>22</v>
      </c>
      <c r="E105" s="5"/>
      <c r="F105" s="10"/>
      <c r="G105" s="11" t="str">
        <f t="shared" si="3"/>
        <v/>
      </c>
      <c r="H105" s="6"/>
      <c r="I105" s="4" t="str">
        <f t="shared" si="4"/>
        <v/>
      </c>
      <c r="J105" s="8">
        <v>0.08</v>
      </c>
      <c r="K105" s="4" t="str">
        <f t="shared" si="5"/>
        <v/>
      </c>
    </row>
    <row r="106" spans="1:11" x14ac:dyDescent="0.25">
      <c r="A106" s="3">
        <v>96</v>
      </c>
      <c r="B106" s="14" t="s">
        <v>253</v>
      </c>
      <c r="C106" s="7">
        <v>6300</v>
      </c>
      <c r="D106" s="15" t="s">
        <v>22</v>
      </c>
      <c r="E106" s="5"/>
      <c r="F106" s="10"/>
      <c r="G106" s="11" t="str">
        <f t="shared" si="3"/>
        <v/>
      </c>
      <c r="H106" s="6"/>
      <c r="I106" s="4" t="str">
        <f t="shared" si="4"/>
        <v/>
      </c>
      <c r="J106" s="8">
        <v>0.08</v>
      </c>
      <c r="K106" s="4" t="str">
        <f t="shared" si="5"/>
        <v/>
      </c>
    </row>
    <row r="107" spans="1:11" x14ac:dyDescent="0.25">
      <c r="A107" s="3">
        <v>97</v>
      </c>
      <c r="B107" s="14" t="s">
        <v>254</v>
      </c>
      <c r="C107" s="7">
        <v>250</v>
      </c>
      <c r="D107" s="15" t="s">
        <v>23</v>
      </c>
      <c r="E107" s="5"/>
      <c r="F107" s="10"/>
      <c r="G107" s="11" t="str">
        <f t="shared" si="3"/>
        <v/>
      </c>
      <c r="H107" s="6"/>
      <c r="I107" s="4" t="str">
        <f t="shared" si="4"/>
        <v/>
      </c>
      <c r="J107" s="8">
        <v>0.08</v>
      </c>
      <c r="K107" s="4" t="str">
        <f t="shared" si="5"/>
        <v/>
      </c>
    </row>
    <row r="108" spans="1:11" x14ac:dyDescent="0.25">
      <c r="A108" s="3">
        <v>98</v>
      </c>
      <c r="B108" s="14" t="s">
        <v>255</v>
      </c>
      <c r="C108" s="7">
        <v>90</v>
      </c>
      <c r="D108" s="15" t="s">
        <v>22</v>
      </c>
      <c r="E108" s="5"/>
      <c r="F108" s="10"/>
      <c r="G108" s="11" t="str">
        <f t="shared" si="3"/>
        <v/>
      </c>
      <c r="H108" s="6"/>
      <c r="I108" s="4" t="str">
        <f t="shared" si="4"/>
        <v/>
      </c>
      <c r="J108" s="8">
        <v>0.08</v>
      </c>
      <c r="K108" s="4" t="str">
        <f t="shared" si="5"/>
        <v/>
      </c>
    </row>
    <row r="109" spans="1:11" x14ac:dyDescent="0.25">
      <c r="A109" s="3">
        <v>99</v>
      </c>
      <c r="B109" s="14" t="s">
        <v>256</v>
      </c>
      <c r="C109" s="7">
        <v>5460</v>
      </c>
      <c r="D109" s="15" t="s">
        <v>22</v>
      </c>
      <c r="E109" s="5"/>
      <c r="F109" s="10"/>
      <c r="G109" s="11" t="str">
        <f t="shared" si="3"/>
        <v/>
      </c>
      <c r="H109" s="6"/>
      <c r="I109" s="4" t="str">
        <f t="shared" si="4"/>
        <v/>
      </c>
      <c r="J109" s="8">
        <v>0.08</v>
      </c>
      <c r="K109" s="4" t="str">
        <f t="shared" si="5"/>
        <v/>
      </c>
    </row>
    <row r="110" spans="1:11" x14ac:dyDescent="0.25">
      <c r="A110" s="3">
        <v>100</v>
      </c>
      <c r="B110" s="14" t="s">
        <v>257</v>
      </c>
      <c r="C110" s="7">
        <v>4000</v>
      </c>
      <c r="D110" s="15" t="s">
        <v>24</v>
      </c>
      <c r="E110" s="5"/>
      <c r="F110" s="10"/>
      <c r="G110" s="11" t="str">
        <f t="shared" si="3"/>
        <v/>
      </c>
      <c r="H110" s="6"/>
      <c r="I110" s="4" t="str">
        <f t="shared" si="4"/>
        <v/>
      </c>
      <c r="J110" s="8">
        <v>0.08</v>
      </c>
      <c r="K110" s="4" t="str">
        <f t="shared" si="5"/>
        <v/>
      </c>
    </row>
    <row r="111" spans="1:11" x14ac:dyDescent="0.25">
      <c r="A111" s="3">
        <v>101</v>
      </c>
      <c r="B111" s="14" t="s">
        <v>258</v>
      </c>
      <c r="C111" s="7">
        <v>900</v>
      </c>
      <c r="D111" s="15" t="s">
        <v>22</v>
      </c>
      <c r="E111" s="5"/>
      <c r="F111" s="10"/>
      <c r="G111" s="11" t="str">
        <f t="shared" si="3"/>
        <v/>
      </c>
      <c r="H111" s="6"/>
      <c r="I111" s="4" t="str">
        <f t="shared" si="4"/>
        <v/>
      </c>
      <c r="J111" s="8">
        <v>0.08</v>
      </c>
      <c r="K111" s="4" t="str">
        <f t="shared" si="5"/>
        <v/>
      </c>
    </row>
    <row r="112" spans="1:11" x14ac:dyDescent="0.25">
      <c r="A112" s="3">
        <v>102</v>
      </c>
      <c r="B112" s="14" t="s">
        <v>259</v>
      </c>
      <c r="C112" s="7">
        <v>50</v>
      </c>
      <c r="D112" s="15" t="s">
        <v>22</v>
      </c>
      <c r="E112" s="5"/>
      <c r="F112" s="10"/>
      <c r="G112" s="11" t="str">
        <f t="shared" si="3"/>
        <v/>
      </c>
      <c r="H112" s="6"/>
      <c r="I112" s="4" t="str">
        <f t="shared" si="4"/>
        <v/>
      </c>
      <c r="J112" s="8">
        <v>0.08</v>
      </c>
      <c r="K112" s="4" t="str">
        <f t="shared" si="5"/>
        <v/>
      </c>
    </row>
    <row r="113" spans="1:11" x14ac:dyDescent="0.25">
      <c r="A113" s="3">
        <v>103</v>
      </c>
      <c r="B113" s="14" t="s">
        <v>260</v>
      </c>
      <c r="C113" s="7">
        <v>900</v>
      </c>
      <c r="D113" s="15" t="s">
        <v>23</v>
      </c>
      <c r="E113" s="5"/>
      <c r="F113" s="10"/>
      <c r="G113" s="11" t="str">
        <f t="shared" si="3"/>
        <v/>
      </c>
      <c r="H113" s="6"/>
      <c r="I113" s="4" t="str">
        <f t="shared" si="4"/>
        <v/>
      </c>
      <c r="J113" s="8">
        <v>0.08</v>
      </c>
      <c r="K113" s="4" t="str">
        <f t="shared" si="5"/>
        <v/>
      </c>
    </row>
    <row r="114" spans="1:11" x14ac:dyDescent="0.25">
      <c r="A114" s="3">
        <v>104</v>
      </c>
      <c r="B114" s="14" t="s">
        <v>261</v>
      </c>
      <c r="C114" s="7">
        <v>1220</v>
      </c>
      <c r="D114" s="15" t="s">
        <v>23</v>
      </c>
      <c r="E114" s="5"/>
      <c r="F114" s="10"/>
      <c r="G114" s="11" t="str">
        <f t="shared" si="3"/>
        <v/>
      </c>
      <c r="H114" s="6"/>
      <c r="I114" s="4" t="str">
        <f t="shared" si="4"/>
        <v/>
      </c>
      <c r="J114" s="8">
        <v>0.08</v>
      </c>
      <c r="K114" s="4" t="str">
        <f t="shared" si="5"/>
        <v/>
      </c>
    </row>
    <row r="115" spans="1:11" x14ac:dyDescent="0.25">
      <c r="A115" s="3">
        <v>105</v>
      </c>
      <c r="B115" s="14" t="s">
        <v>262</v>
      </c>
      <c r="C115" s="7">
        <v>420</v>
      </c>
      <c r="D115" s="15" t="s">
        <v>23</v>
      </c>
      <c r="E115" s="5"/>
      <c r="F115" s="10"/>
      <c r="G115" s="11" t="str">
        <f t="shared" si="3"/>
        <v/>
      </c>
      <c r="H115" s="6"/>
      <c r="I115" s="4" t="str">
        <f t="shared" si="4"/>
        <v/>
      </c>
      <c r="J115" s="8">
        <v>0.08</v>
      </c>
      <c r="K115" s="4" t="str">
        <f t="shared" si="5"/>
        <v/>
      </c>
    </row>
    <row r="116" spans="1:11" x14ac:dyDescent="0.25">
      <c r="A116" s="3">
        <v>106</v>
      </c>
      <c r="B116" s="14" t="s">
        <v>263</v>
      </c>
      <c r="C116" s="7">
        <v>90</v>
      </c>
      <c r="D116" s="15" t="s">
        <v>22</v>
      </c>
      <c r="E116" s="5"/>
      <c r="F116" s="10"/>
      <c r="G116" s="11" t="str">
        <f t="shared" si="3"/>
        <v/>
      </c>
      <c r="H116" s="6"/>
      <c r="I116" s="4" t="str">
        <f t="shared" si="4"/>
        <v/>
      </c>
      <c r="J116" s="8">
        <v>0.08</v>
      </c>
      <c r="K116" s="4" t="str">
        <f t="shared" si="5"/>
        <v/>
      </c>
    </row>
    <row r="117" spans="1:11" x14ac:dyDescent="0.25">
      <c r="A117" s="3">
        <v>107</v>
      </c>
      <c r="B117" s="14" t="s">
        <v>264</v>
      </c>
      <c r="C117" s="7">
        <v>450</v>
      </c>
      <c r="D117" s="15" t="s">
        <v>22</v>
      </c>
      <c r="E117" s="5"/>
      <c r="F117" s="10"/>
      <c r="G117" s="11" t="str">
        <f t="shared" si="3"/>
        <v/>
      </c>
      <c r="H117" s="6"/>
      <c r="I117" s="4" t="str">
        <f t="shared" si="4"/>
        <v/>
      </c>
      <c r="J117" s="8">
        <v>0.08</v>
      </c>
      <c r="K117" s="4" t="str">
        <f t="shared" si="5"/>
        <v/>
      </c>
    </row>
    <row r="118" spans="1:11" x14ac:dyDescent="0.25">
      <c r="A118" s="3">
        <v>108</v>
      </c>
      <c r="B118" s="14" t="s">
        <v>265</v>
      </c>
      <c r="C118" s="7">
        <v>300</v>
      </c>
      <c r="D118" s="15" t="s">
        <v>23</v>
      </c>
      <c r="E118" s="5"/>
      <c r="F118" s="10"/>
      <c r="G118" s="11" t="str">
        <f t="shared" si="3"/>
        <v/>
      </c>
      <c r="H118" s="6"/>
      <c r="I118" s="4" t="str">
        <f t="shared" si="4"/>
        <v/>
      </c>
      <c r="J118" s="8">
        <v>0.08</v>
      </c>
      <c r="K118" s="4" t="str">
        <f t="shared" si="5"/>
        <v/>
      </c>
    </row>
    <row r="119" spans="1:11" x14ac:dyDescent="0.25">
      <c r="A119" s="3">
        <v>109</v>
      </c>
      <c r="B119" s="14" t="s">
        <v>266</v>
      </c>
      <c r="C119" s="7">
        <v>1200</v>
      </c>
      <c r="D119" s="15" t="s">
        <v>23</v>
      </c>
      <c r="E119" s="5"/>
      <c r="F119" s="10"/>
      <c r="G119" s="11" t="str">
        <f t="shared" si="3"/>
        <v/>
      </c>
      <c r="H119" s="6"/>
      <c r="I119" s="4" t="str">
        <f t="shared" si="4"/>
        <v/>
      </c>
      <c r="J119" s="8">
        <v>0.08</v>
      </c>
      <c r="K119" s="4" t="str">
        <f t="shared" si="5"/>
        <v/>
      </c>
    </row>
    <row r="120" spans="1:11" x14ac:dyDescent="0.25">
      <c r="A120" s="3">
        <v>110</v>
      </c>
      <c r="B120" s="14" t="s">
        <v>267</v>
      </c>
      <c r="C120" s="7">
        <v>220</v>
      </c>
      <c r="D120" s="15" t="s">
        <v>23</v>
      </c>
      <c r="E120" s="5"/>
      <c r="F120" s="10"/>
      <c r="G120" s="11" t="str">
        <f t="shared" si="3"/>
        <v/>
      </c>
      <c r="H120" s="6"/>
      <c r="I120" s="4" t="str">
        <f t="shared" si="4"/>
        <v/>
      </c>
      <c r="J120" s="8">
        <v>0.08</v>
      </c>
      <c r="K120" s="4" t="str">
        <f t="shared" si="5"/>
        <v/>
      </c>
    </row>
    <row r="121" spans="1:11" x14ac:dyDescent="0.25">
      <c r="A121" s="3">
        <v>111</v>
      </c>
      <c r="B121" s="14" t="s">
        <v>268</v>
      </c>
      <c r="C121" s="7">
        <v>10920</v>
      </c>
      <c r="D121" s="15" t="s">
        <v>22</v>
      </c>
      <c r="E121" s="5"/>
      <c r="F121" s="10"/>
      <c r="G121" s="11" t="str">
        <f t="shared" si="3"/>
        <v/>
      </c>
      <c r="H121" s="6"/>
      <c r="I121" s="4" t="str">
        <f t="shared" si="4"/>
        <v/>
      </c>
      <c r="J121" s="8">
        <v>0.08</v>
      </c>
      <c r="K121" s="4" t="str">
        <f t="shared" si="5"/>
        <v/>
      </c>
    </row>
    <row r="122" spans="1:11" x14ac:dyDescent="0.25">
      <c r="A122" s="3">
        <v>112</v>
      </c>
      <c r="B122" s="14" t="s">
        <v>269</v>
      </c>
      <c r="C122" s="7">
        <v>3808</v>
      </c>
      <c r="D122" s="15" t="s">
        <v>22</v>
      </c>
      <c r="E122" s="5"/>
      <c r="F122" s="10"/>
      <c r="G122" s="11" t="str">
        <f t="shared" si="3"/>
        <v/>
      </c>
      <c r="H122" s="6"/>
      <c r="I122" s="4" t="str">
        <f t="shared" si="4"/>
        <v/>
      </c>
      <c r="J122" s="8">
        <v>0.08</v>
      </c>
      <c r="K122" s="4" t="str">
        <f t="shared" si="5"/>
        <v/>
      </c>
    </row>
    <row r="123" spans="1:11" x14ac:dyDescent="0.25">
      <c r="A123" s="3">
        <v>113</v>
      </c>
      <c r="B123" s="14" t="s">
        <v>270</v>
      </c>
      <c r="C123" s="7">
        <v>7056</v>
      </c>
      <c r="D123" s="15" t="s">
        <v>22</v>
      </c>
      <c r="E123" s="5"/>
      <c r="F123" s="10"/>
      <c r="G123" s="11" t="str">
        <f t="shared" si="3"/>
        <v/>
      </c>
      <c r="H123" s="6"/>
      <c r="I123" s="4" t="str">
        <f t="shared" si="4"/>
        <v/>
      </c>
      <c r="J123" s="8">
        <v>0.08</v>
      </c>
      <c r="K123" s="4" t="str">
        <f t="shared" si="5"/>
        <v/>
      </c>
    </row>
    <row r="124" spans="1:11" x14ac:dyDescent="0.25">
      <c r="A124" s="3">
        <v>114</v>
      </c>
      <c r="B124" s="14" t="s">
        <v>271</v>
      </c>
      <c r="C124" s="7">
        <v>1568</v>
      </c>
      <c r="D124" s="15" t="s">
        <v>22</v>
      </c>
      <c r="E124" s="5"/>
      <c r="F124" s="10"/>
      <c r="G124" s="11" t="str">
        <f t="shared" si="3"/>
        <v/>
      </c>
      <c r="H124" s="6"/>
      <c r="I124" s="4" t="str">
        <f t="shared" si="4"/>
        <v/>
      </c>
      <c r="J124" s="8">
        <v>0.08</v>
      </c>
      <c r="K124" s="4" t="str">
        <f t="shared" si="5"/>
        <v/>
      </c>
    </row>
    <row r="125" spans="1:11" x14ac:dyDescent="0.25">
      <c r="A125" s="3">
        <v>115</v>
      </c>
      <c r="B125" s="14" t="s">
        <v>272</v>
      </c>
      <c r="C125" s="7">
        <v>1980</v>
      </c>
      <c r="D125" s="15" t="s">
        <v>22</v>
      </c>
      <c r="E125" s="5"/>
      <c r="F125" s="10"/>
      <c r="G125" s="11" t="str">
        <f t="shared" si="3"/>
        <v/>
      </c>
      <c r="H125" s="6"/>
      <c r="I125" s="4" t="str">
        <f t="shared" si="4"/>
        <v/>
      </c>
      <c r="J125" s="8">
        <v>0.08</v>
      </c>
      <c r="K125" s="4" t="str">
        <f t="shared" si="5"/>
        <v/>
      </c>
    </row>
    <row r="126" spans="1:11" x14ac:dyDescent="0.25">
      <c r="A126" s="3">
        <v>116</v>
      </c>
      <c r="B126" s="14" t="s">
        <v>273</v>
      </c>
      <c r="C126" s="7">
        <v>500</v>
      </c>
      <c r="D126" s="15" t="s">
        <v>23</v>
      </c>
      <c r="E126" s="5"/>
      <c r="F126" s="10"/>
      <c r="G126" s="11" t="str">
        <f t="shared" si="3"/>
        <v/>
      </c>
      <c r="H126" s="6"/>
      <c r="I126" s="4" t="str">
        <f t="shared" si="4"/>
        <v/>
      </c>
      <c r="J126" s="8">
        <v>0.08</v>
      </c>
      <c r="K126" s="4" t="str">
        <f t="shared" si="5"/>
        <v/>
      </c>
    </row>
    <row r="127" spans="1:11" x14ac:dyDescent="0.25">
      <c r="A127" s="3">
        <v>117</v>
      </c>
      <c r="B127" s="14" t="s">
        <v>274</v>
      </c>
      <c r="C127" s="7">
        <v>2700</v>
      </c>
      <c r="D127" s="15" t="s">
        <v>22</v>
      </c>
      <c r="E127" s="5"/>
      <c r="F127" s="10"/>
      <c r="G127" s="11" t="str">
        <f t="shared" si="3"/>
        <v/>
      </c>
      <c r="H127" s="6"/>
      <c r="I127" s="4" t="str">
        <f t="shared" si="4"/>
        <v/>
      </c>
      <c r="J127" s="8">
        <v>0.08</v>
      </c>
      <c r="K127" s="4" t="str">
        <f t="shared" si="5"/>
        <v/>
      </c>
    </row>
    <row r="128" spans="1:11" x14ac:dyDescent="0.25">
      <c r="A128" s="3">
        <v>118</v>
      </c>
      <c r="B128" s="14" t="s">
        <v>275</v>
      </c>
      <c r="C128" s="7">
        <v>1700</v>
      </c>
      <c r="D128" s="15" t="s">
        <v>24</v>
      </c>
      <c r="E128" s="5"/>
      <c r="F128" s="10"/>
      <c r="G128" s="11" t="str">
        <f t="shared" si="3"/>
        <v/>
      </c>
      <c r="H128" s="6"/>
      <c r="I128" s="4" t="str">
        <f t="shared" si="4"/>
        <v/>
      </c>
      <c r="J128" s="8">
        <v>0.08</v>
      </c>
      <c r="K128" s="4" t="str">
        <f t="shared" si="5"/>
        <v/>
      </c>
    </row>
    <row r="129" spans="1:11" x14ac:dyDescent="0.25">
      <c r="A129" s="3">
        <v>119</v>
      </c>
      <c r="B129" s="14" t="s">
        <v>276</v>
      </c>
      <c r="C129" s="7">
        <v>10200</v>
      </c>
      <c r="D129" s="15" t="s">
        <v>22</v>
      </c>
      <c r="E129" s="5"/>
      <c r="F129" s="10"/>
      <c r="G129" s="11" t="str">
        <f t="shared" si="3"/>
        <v/>
      </c>
      <c r="H129" s="6"/>
      <c r="I129" s="4" t="str">
        <f t="shared" si="4"/>
        <v/>
      </c>
      <c r="J129" s="8">
        <v>0.08</v>
      </c>
      <c r="K129" s="4" t="str">
        <f t="shared" si="5"/>
        <v/>
      </c>
    </row>
    <row r="130" spans="1:11" x14ac:dyDescent="0.25">
      <c r="A130" s="3">
        <v>120</v>
      </c>
      <c r="B130" s="14" t="s">
        <v>277</v>
      </c>
      <c r="C130" s="7">
        <v>420</v>
      </c>
      <c r="D130" s="15" t="s">
        <v>22</v>
      </c>
      <c r="E130" s="5"/>
      <c r="F130" s="10"/>
      <c r="G130" s="11" t="str">
        <f t="shared" si="3"/>
        <v/>
      </c>
      <c r="H130" s="6"/>
      <c r="I130" s="4" t="str">
        <f t="shared" si="4"/>
        <v/>
      </c>
      <c r="J130" s="8">
        <v>0.08</v>
      </c>
      <c r="K130" s="4" t="str">
        <f t="shared" si="5"/>
        <v/>
      </c>
    </row>
    <row r="131" spans="1:11" x14ac:dyDescent="0.25">
      <c r="A131" s="3">
        <v>121</v>
      </c>
      <c r="B131" s="14" t="s">
        <v>278</v>
      </c>
      <c r="C131" s="7">
        <v>500</v>
      </c>
      <c r="D131" s="15" t="s">
        <v>22</v>
      </c>
      <c r="E131" s="5"/>
      <c r="F131" s="10"/>
      <c r="G131" s="11" t="str">
        <f t="shared" si="3"/>
        <v/>
      </c>
      <c r="H131" s="6"/>
      <c r="I131" s="4" t="str">
        <f t="shared" si="4"/>
        <v/>
      </c>
      <c r="J131" s="8">
        <v>0.08</v>
      </c>
      <c r="K131" s="4" t="str">
        <f t="shared" si="5"/>
        <v/>
      </c>
    </row>
    <row r="132" spans="1:11" x14ac:dyDescent="0.25">
      <c r="A132" s="3">
        <v>122</v>
      </c>
      <c r="B132" s="14" t="s">
        <v>279</v>
      </c>
      <c r="C132" s="7">
        <v>1600</v>
      </c>
      <c r="D132" s="15" t="s">
        <v>22</v>
      </c>
      <c r="E132" s="5"/>
      <c r="F132" s="10"/>
      <c r="G132" s="11" t="str">
        <f t="shared" si="3"/>
        <v/>
      </c>
      <c r="H132" s="6"/>
      <c r="I132" s="4" t="str">
        <f t="shared" si="4"/>
        <v/>
      </c>
      <c r="J132" s="8">
        <v>0.08</v>
      </c>
      <c r="K132" s="4" t="str">
        <f t="shared" si="5"/>
        <v/>
      </c>
    </row>
    <row r="133" spans="1:11" x14ac:dyDescent="0.25">
      <c r="A133" s="3">
        <v>123</v>
      </c>
      <c r="B133" s="14" t="s">
        <v>280</v>
      </c>
      <c r="C133" s="7">
        <v>15</v>
      </c>
      <c r="D133" s="15" t="s">
        <v>22</v>
      </c>
      <c r="E133" s="5"/>
      <c r="F133" s="10"/>
      <c r="G133" s="11" t="str">
        <f t="shared" ref="G133:G158" si="6">IF(F133=0,"",CEILING(C133/F133,1))</f>
        <v/>
      </c>
      <c r="H133" s="6"/>
      <c r="I133" s="4" t="str">
        <f t="shared" ref="I133:I158" si="7">IF(F133=0,"",G133*H133)</f>
        <v/>
      </c>
      <c r="J133" s="8">
        <v>0.08</v>
      </c>
      <c r="K133" s="4" t="str">
        <f t="shared" ref="K133:K158" si="8">IF(F133=0,"",I133+(I133*J133))</f>
        <v/>
      </c>
    </row>
    <row r="134" spans="1:11" x14ac:dyDescent="0.25">
      <c r="A134" s="3">
        <v>124</v>
      </c>
      <c r="B134" s="14" t="s">
        <v>281</v>
      </c>
      <c r="C134" s="7">
        <v>70</v>
      </c>
      <c r="D134" s="15" t="s">
        <v>23</v>
      </c>
      <c r="E134" s="5"/>
      <c r="F134" s="10"/>
      <c r="G134" s="11" t="str">
        <f t="shared" si="6"/>
        <v/>
      </c>
      <c r="H134" s="6"/>
      <c r="I134" s="4" t="str">
        <f t="shared" si="7"/>
        <v/>
      </c>
      <c r="J134" s="8">
        <v>0.08</v>
      </c>
      <c r="K134" s="4" t="str">
        <f t="shared" si="8"/>
        <v/>
      </c>
    </row>
    <row r="135" spans="1:11" x14ac:dyDescent="0.25">
      <c r="A135" s="3">
        <v>125</v>
      </c>
      <c r="B135" s="14" t="s">
        <v>282</v>
      </c>
      <c r="C135" s="7">
        <v>12180</v>
      </c>
      <c r="D135" s="15" t="s">
        <v>22</v>
      </c>
      <c r="E135" s="5"/>
      <c r="F135" s="10"/>
      <c r="G135" s="11" t="str">
        <f t="shared" si="6"/>
        <v/>
      </c>
      <c r="H135" s="6"/>
      <c r="I135" s="4" t="str">
        <f t="shared" si="7"/>
        <v/>
      </c>
      <c r="J135" s="8">
        <v>0.08</v>
      </c>
      <c r="K135" s="4" t="str">
        <f t="shared" si="8"/>
        <v/>
      </c>
    </row>
    <row r="136" spans="1:11" x14ac:dyDescent="0.25">
      <c r="A136" s="3">
        <v>126</v>
      </c>
      <c r="B136" s="14" t="s">
        <v>283</v>
      </c>
      <c r="C136" s="7">
        <v>7980</v>
      </c>
      <c r="D136" s="15" t="s">
        <v>22</v>
      </c>
      <c r="E136" s="5"/>
      <c r="F136" s="10"/>
      <c r="G136" s="11" t="str">
        <f t="shared" si="6"/>
        <v/>
      </c>
      <c r="H136" s="6"/>
      <c r="I136" s="4" t="str">
        <f t="shared" si="7"/>
        <v/>
      </c>
      <c r="J136" s="8">
        <v>0.08</v>
      </c>
      <c r="K136" s="4" t="str">
        <f t="shared" si="8"/>
        <v/>
      </c>
    </row>
    <row r="137" spans="1:11" x14ac:dyDescent="0.25">
      <c r="A137" s="3">
        <v>127</v>
      </c>
      <c r="B137" s="14" t="s">
        <v>284</v>
      </c>
      <c r="C137" s="7">
        <v>3300</v>
      </c>
      <c r="D137" s="15" t="s">
        <v>23</v>
      </c>
      <c r="E137" s="5"/>
      <c r="F137" s="10"/>
      <c r="G137" s="11" t="str">
        <f t="shared" si="6"/>
        <v/>
      </c>
      <c r="H137" s="6"/>
      <c r="I137" s="4" t="str">
        <f t="shared" si="7"/>
        <v/>
      </c>
      <c r="J137" s="8">
        <v>0.08</v>
      </c>
      <c r="K137" s="4" t="str">
        <f t="shared" si="8"/>
        <v/>
      </c>
    </row>
    <row r="138" spans="1:11" x14ac:dyDescent="0.25">
      <c r="A138" s="3">
        <v>128</v>
      </c>
      <c r="B138" s="14" t="s">
        <v>285</v>
      </c>
      <c r="C138" s="7">
        <v>840</v>
      </c>
      <c r="D138" s="15" t="s">
        <v>22</v>
      </c>
      <c r="E138" s="5"/>
      <c r="F138" s="10"/>
      <c r="G138" s="11" t="str">
        <f t="shared" si="6"/>
        <v/>
      </c>
      <c r="H138" s="6"/>
      <c r="I138" s="4" t="str">
        <f t="shared" si="7"/>
        <v/>
      </c>
      <c r="J138" s="8">
        <v>0.08</v>
      </c>
      <c r="K138" s="4" t="str">
        <f t="shared" si="8"/>
        <v/>
      </c>
    </row>
    <row r="139" spans="1:11" x14ac:dyDescent="0.25">
      <c r="A139" s="3">
        <v>129</v>
      </c>
      <c r="B139" s="14" t="s">
        <v>286</v>
      </c>
      <c r="C139" s="7">
        <v>448</v>
      </c>
      <c r="D139" s="15" t="s">
        <v>22</v>
      </c>
      <c r="E139" s="5"/>
      <c r="F139" s="10"/>
      <c r="G139" s="11" t="str">
        <f t="shared" si="6"/>
        <v/>
      </c>
      <c r="H139" s="6"/>
      <c r="I139" s="4" t="str">
        <f t="shared" si="7"/>
        <v/>
      </c>
      <c r="J139" s="8">
        <v>0.08</v>
      </c>
      <c r="K139" s="4" t="str">
        <f t="shared" si="8"/>
        <v/>
      </c>
    </row>
    <row r="140" spans="1:11" x14ac:dyDescent="0.25">
      <c r="A140" s="3">
        <v>130</v>
      </c>
      <c r="B140" s="14" t="s">
        <v>287</v>
      </c>
      <c r="C140" s="7">
        <v>650</v>
      </c>
      <c r="D140" s="15" t="s">
        <v>23</v>
      </c>
      <c r="E140" s="5"/>
      <c r="F140" s="10"/>
      <c r="G140" s="11" t="str">
        <f t="shared" si="6"/>
        <v/>
      </c>
      <c r="H140" s="6"/>
      <c r="I140" s="4" t="str">
        <f t="shared" si="7"/>
        <v/>
      </c>
      <c r="J140" s="8">
        <v>0.08</v>
      </c>
      <c r="K140" s="4" t="str">
        <f t="shared" si="8"/>
        <v/>
      </c>
    </row>
    <row r="141" spans="1:11" x14ac:dyDescent="0.25">
      <c r="A141" s="3">
        <v>131</v>
      </c>
      <c r="B141" s="14" t="s">
        <v>288</v>
      </c>
      <c r="C141" s="7">
        <v>1500</v>
      </c>
      <c r="D141" s="15" t="s">
        <v>22</v>
      </c>
      <c r="E141" s="5"/>
      <c r="F141" s="10"/>
      <c r="G141" s="11" t="str">
        <f t="shared" si="6"/>
        <v/>
      </c>
      <c r="H141" s="6"/>
      <c r="I141" s="4" t="str">
        <f t="shared" si="7"/>
        <v/>
      </c>
      <c r="J141" s="8">
        <v>0.08</v>
      </c>
      <c r="K141" s="4" t="str">
        <f t="shared" si="8"/>
        <v/>
      </c>
    </row>
    <row r="142" spans="1:11" x14ac:dyDescent="0.25">
      <c r="A142" s="3">
        <v>132</v>
      </c>
      <c r="B142" s="14" t="s">
        <v>289</v>
      </c>
      <c r="C142" s="7">
        <v>2240</v>
      </c>
      <c r="D142" s="15" t="s">
        <v>22</v>
      </c>
      <c r="E142" s="5"/>
      <c r="F142" s="10"/>
      <c r="G142" s="11" t="str">
        <f t="shared" si="6"/>
        <v/>
      </c>
      <c r="H142" s="6"/>
      <c r="I142" s="4" t="str">
        <f t="shared" si="7"/>
        <v/>
      </c>
      <c r="J142" s="8">
        <v>0.08</v>
      </c>
      <c r="K142" s="4" t="str">
        <f t="shared" si="8"/>
        <v/>
      </c>
    </row>
    <row r="143" spans="1:11" x14ac:dyDescent="0.25">
      <c r="A143" s="3">
        <v>133</v>
      </c>
      <c r="B143" s="14" t="s">
        <v>290</v>
      </c>
      <c r="C143" s="7">
        <v>2600</v>
      </c>
      <c r="D143" s="15" t="s">
        <v>41</v>
      </c>
      <c r="E143" s="5"/>
      <c r="F143" s="10"/>
      <c r="G143" s="11" t="str">
        <f t="shared" si="6"/>
        <v/>
      </c>
      <c r="H143" s="6"/>
      <c r="I143" s="4" t="str">
        <f t="shared" si="7"/>
        <v/>
      </c>
      <c r="J143" s="8">
        <v>0.08</v>
      </c>
      <c r="K143" s="4" t="str">
        <f t="shared" si="8"/>
        <v/>
      </c>
    </row>
    <row r="144" spans="1:11" x14ac:dyDescent="0.25">
      <c r="A144" s="3">
        <v>134</v>
      </c>
      <c r="B144" s="14" t="s">
        <v>291</v>
      </c>
      <c r="C144" s="7">
        <v>4600</v>
      </c>
      <c r="D144" s="15" t="s">
        <v>22</v>
      </c>
      <c r="E144" s="5"/>
      <c r="F144" s="10"/>
      <c r="G144" s="11" t="str">
        <f t="shared" si="6"/>
        <v/>
      </c>
      <c r="H144" s="6"/>
      <c r="I144" s="4" t="str">
        <f t="shared" si="7"/>
        <v/>
      </c>
      <c r="J144" s="8">
        <v>0.08</v>
      </c>
      <c r="K144" s="4" t="str">
        <f t="shared" si="8"/>
        <v/>
      </c>
    </row>
    <row r="145" spans="1:11" x14ac:dyDescent="0.25">
      <c r="A145" s="3">
        <v>135</v>
      </c>
      <c r="B145" s="14" t="s">
        <v>292</v>
      </c>
      <c r="C145" s="7">
        <v>2050</v>
      </c>
      <c r="D145" s="15" t="s">
        <v>23</v>
      </c>
      <c r="E145" s="5"/>
      <c r="F145" s="10"/>
      <c r="G145" s="11" t="str">
        <f t="shared" si="6"/>
        <v/>
      </c>
      <c r="H145" s="6"/>
      <c r="I145" s="4" t="str">
        <f t="shared" si="7"/>
        <v/>
      </c>
      <c r="J145" s="8">
        <v>0.08</v>
      </c>
      <c r="K145" s="4" t="str">
        <f t="shared" si="8"/>
        <v/>
      </c>
    </row>
    <row r="146" spans="1:11" x14ac:dyDescent="0.25">
      <c r="A146" s="3">
        <v>136</v>
      </c>
      <c r="B146" s="14" t="s">
        <v>293</v>
      </c>
      <c r="C146" s="7">
        <v>480</v>
      </c>
      <c r="D146" s="15" t="s">
        <v>27</v>
      </c>
      <c r="E146" s="5"/>
      <c r="F146" s="10"/>
      <c r="G146" s="11" t="str">
        <f t="shared" si="6"/>
        <v/>
      </c>
      <c r="H146" s="6"/>
      <c r="I146" s="4" t="str">
        <f t="shared" si="7"/>
        <v/>
      </c>
      <c r="J146" s="8">
        <v>0.08</v>
      </c>
      <c r="K146" s="4" t="str">
        <f t="shared" si="8"/>
        <v/>
      </c>
    </row>
    <row r="147" spans="1:11" x14ac:dyDescent="0.25">
      <c r="A147" s="3">
        <v>137</v>
      </c>
      <c r="B147" s="14" t="s">
        <v>294</v>
      </c>
      <c r="C147" s="7">
        <v>4700</v>
      </c>
      <c r="D147" s="15" t="s">
        <v>26</v>
      </c>
      <c r="E147" s="5"/>
      <c r="F147" s="10"/>
      <c r="G147" s="11" t="str">
        <f t="shared" si="6"/>
        <v/>
      </c>
      <c r="H147" s="6"/>
      <c r="I147" s="4" t="str">
        <f t="shared" si="7"/>
        <v/>
      </c>
      <c r="J147" s="8">
        <v>0.08</v>
      </c>
      <c r="K147" s="4" t="str">
        <f t="shared" si="8"/>
        <v/>
      </c>
    </row>
    <row r="148" spans="1:11" x14ac:dyDescent="0.25">
      <c r="A148" s="3">
        <v>138</v>
      </c>
      <c r="B148" s="14" t="s">
        <v>295</v>
      </c>
      <c r="C148" s="7">
        <v>1700</v>
      </c>
      <c r="D148" s="15" t="s">
        <v>23</v>
      </c>
      <c r="E148" s="5"/>
      <c r="F148" s="10"/>
      <c r="G148" s="11" t="str">
        <f t="shared" si="6"/>
        <v/>
      </c>
      <c r="H148" s="6"/>
      <c r="I148" s="4" t="str">
        <f t="shared" si="7"/>
        <v/>
      </c>
      <c r="J148" s="8">
        <v>0.08</v>
      </c>
      <c r="K148" s="4" t="str">
        <f t="shared" si="8"/>
        <v/>
      </c>
    </row>
    <row r="149" spans="1:11" x14ac:dyDescent="0.25">
      <c r="A149" s="3">
        <v>139</v>
      </c>
      <c r="B149" s="14" t="s">
        <v>296</v>
      </c>
      <c r="C149" s="7">
        <v>510</v>
      </c>
      <c r="D149" s="15" t="s">
        <v>22</v>
      </c>
      <c r="E149" s="5"/>
      <c r="F149" s="10"/>
      <c r="G149" s="11" t="str">
        <f t="shared" si="6"/>
        <v/>
      </c>
      <c r="H149" s="6"/>
      <c r="I149" s="4" t="str">
        <f t="shared" si="7"/>
        <v/>
      </c>
      <c r="J149" s="8">
        <v>0.08</v>
      </c>
      <c r="K149" s="4" t="str">
        <f t="shared" si="8"/>
        <v/>
      </c>
    </row>
    <row r="150" spans="1:11" x14ac:dyDescent="0.25">
      <c r="A150" s="3">
        <v>140</v>
      </c>
      <c r="B150" s="14" t="s">
        <v>297</v>
      </c>
      <c r="C150" s="7">
        <v>12780</v>
      </c>
      <c r="D150" s="15" t="s">
        <v>22</v>
      </c>
      <c r="E150" s="5"/>
      <c r="F150" s="10"/>
      <c r="G150" s="11" t="str">
        <f t="shared" si="6"/>
        <v/>
      </c>
      <c r="H150" s="6"/>
      <c r="I150" s="4" t="str">
        <f t="shared" si="7"/>
        <v/>
      </c>
      <c r="J150" s="8">
        <v>0.08</v>
      </c>
      <c r="K150" s="4" t="str">
        <f t="shared" si="8"/>
        <v/>
      </c>
    </row>
    <row r="151" spans="1:11" x14ac:dyDescent="0.25">
      <c r="A151" s="3">
        <v>141</v>
      </c>
      <c r="B151" s="14" t="s">
        <v>298</v>
      </c>
      <c r="C151" s="7">
        <v>2700</v>
      </c>
      <c r="D151" s="15" t="s">
        <v>22</v>
      </c>
      <c r="E151" s="5"/>
      <c r="F151" s="10"/>
      <c r="G151" s="11" t="str">
        <f t="shared" si="6"/>
        <v/>
      </c>
      <c r="H151" s="6"/>
      <c r="I151" s="4" t="str">
        <f t="shared" si="7"/>
        <v/>
      </c>
      <c r="J151" s="8">
        <v>0.08</v>
      </c>
      <c r="K151" s="4" t="str">
        <f t="shared" si="8"/>
        <v/>
      </c>
    </row>
    <row r="152" spans="1:11" x14ac:dyDescent="0.25">
      <c r="A152" s="3">
        <v>142</v>
      </c>
      <c r="B152" s="14" t="s">
        <v>299</v>
      </c>
      <c r="C152" s="7">
        <v>250</v>
      </c>
      <c r="D152" s="15" t="s">
        <v>23</v>
      </c>
      <c r="E152" s="5"/>
      <c r="F152" s="10"/>
      <c r="G152" s="11" t="str">
        <f t="shared" si="6"/>
        <v/>
      </c>
      <c r="H152" s="6"/>
      <c r="I152" s="4" t="str">
        <f t="shared" si="7"/>
        <v/>
      </c>
      <c r="J152" s="8">
        <v>0.08</v>
      </c>
      <c r="K152" s="4" t="str">
        <f t="shared" si="8"/>
        <v/>
      </c>
    </row>
    <row r="153" spans="1:11" x14ac:dyDescent="0.25">
      <c r="A153" s="3">
        <v>143</v>
      </c>
      <c r="B153" s="14" t="s">
        <v>300</v>
      </c>
      <c r="C153" s="7">
        <v>700</v>
      </c>
      <c r="D153" s="15" t="s">
        <v>22</v>
      </c>
      <c r="E153" s="5"/>
      <c r="F153" s="10"/>
      <c r="G153" s="11" t="str">
        <f t="shared" si="6"/>
        <v/>
      </c>
      <c r="H153" s="6"/>
      <c r="I153" s="4" t="str">
        <f t="shared" si="7"/>
        <v/>
      </c>
      <c r="J153" s="8">
        <v>0.08</v>
      </c>
      <c r="K153" s="4" t="str">
        <f t="shared" si="8"/>
        <v/>
      </c>
    </row>
    <row r="154" spans="1:11" x14ac:dyDescent="0.25">
      <c r="A154" s="3">
        <v>144</v>
      </c>
      <c r="B154" s="14" t="s">
        <v>301</v>
      </c>
      <c r="C154" s="7">
        <v>840</v>
      </c>
      <c r="D154" s="15" t="s">
        <v>22</v>
      </c>
      <c r="E154" s="5"/>
      <c r="F154" s="10"/>
      <c r="G154" s="11" t="str">
        <f t="shared" si="6"/>
        <v/>
      </c>
      <c r="H154" s="6"/>
      <c r="I154" s="4" t="str">
        <f t="shared" si="7"/>
        <v/>
      </c>
      <c r="J154" s="8">
        <v>0.08</v>
      </c>
      <c r="K154" s="4" t="str">
        <f t="shared" si="8"/>
        <v/>
      </c>
    </row>
    <row r="155" spans="1:11" x14ac:dyDescent="0.25">
      <c r="A155" s="3">
        <v>145</v>
      </c>
      <c r="B155" s="14" t="s">
        <v>302</v>
      </c>
      <c r="C155" s="7">
        <v>60</v>
      </c>
      <c r="D155" s="15" t="s">
        <v>22</v>
      </c>
      <c r="E155" s="5"/>
      <c r="F155" s="10"/>
      <c r="G155" s="11" t="str">
        <f t="shared" si="6"/>
        <v/>
      </c>
      <c r="H155" s="6"/>
      <c r="I155" s="4" t="str">
        <f t="shared" si="7"/>
        <v/>
      </c>
      <c r="J155" s="8">
        <v>0.08</v>
      </c>
      <c r="K155" s="4" t="str">
        <f t="shared" si="8"/>
        <v/>
      </c>
    </row>
    <row r="156" spans="1:11" x14ac:dyDescent="0.25">
      <c r="A156" s="3">
        <v>146</v>
      </c>
      <c r="B156" s="14" t="s">
        <v>303</v>
      </c>
      <c r="C156" s="7">
        <v>100</v>
      </c>
      <c r="D156" s="15" t="s">
        <v>22</v>
      </c>
      <c r="E156" s="5"/>
      <c r="F156" s="10"/>
      <c r="G156" s="11" t="str">
        <f t="shared" si="6"/>
        <v/>
      </c>
      <c r="H156" s="6"/>
      <c r="I156" s="4" t="str">
        <f t="shared" si="7"/>
        <v/>
      </c>
      <c r="J156" s="8">
        <v>0.08</v>
      </c>
      <c r="K156" s="4" t="str">
        <f t="shared" si="8"/>
        <v/>
      </c>
    </row>
    <row r="157" spans="1:11" x14ac:dyDescent="0.25">
      <c r="A157" s="3">
        <v>147</v>
      </c>
      <c r="B157" s="14" t="s">
        <v>304</v>
      </c>
      <c r="C157" s="7">
        <v>9000</v>
      </c>
      <c r="D157" s="15" t="s">
        <v>23</v>
      </c>
      <c r="E157" s="5"/>
      <c r="F157" s="10"/>
      <c r="G157" s="11" t="str">
        <f t="shared" si="6"/>
        <v/>
      </c>
      <c r="H157" s="6"/>
      <c r="I157" s="4" t="str">
        <f t="shared" si="7"/>
        <v/>
      </c>
      <c r="J157" s="8">
        <v>0.08</v>
      </c>
      <c r="K157" s="4" t="str">
        <f t="shared" si="8"/>
        <v/>
      </c>
    </row>
    <row r="158" spans="1:11" x14ac:dyDescent="0.25">
      <c r="A158" s="3">
        <v>148</v>
      </c>
      <c r="B158" s="14" t="s">
        <v>305</v>
      </c>
      <c r="C158" s="7">
        <v>460</v>
      </c>
      <c r="D158" s="15" t="s">
        <v>23</v>
      </c>
      <c r="E158" s="5"/>
      <c r="F158" s="10"/>
      <c r="G158" s="11" t="str">
        <f t="shared" si="6"/>
        <v/>
      </c>
      <c r="H158" s="6"/>
      <c r="I158" s="4" t="str">
        <f t="shared" si="7"/>
        <v/>
      </c>
      <c r="J158" s="8">
        <v>0.08</v>
      </c>
      <c r="K158" s="4" t="str">
        <f t="shared" si="8"/>
        <v/>
      </c>
    </row>
    <row r="159" spans="1:11" x14ac:dyDescent="0.25">
      <c r="A159" s="3">
        <v>149</v>
      </c>
      <c r="B159" s="14" t="s">
        <v>306</v>
      </c>
      <c r="C159" s="7">
        <v>660</v>
      </c>
      <c r="D159" s="15" t="s">
        <v>22</v>
      </c>
      <c r="E159" s="5"/>
      <c r="F159" s="10"/>
      <c r="G159" s="11" t="str">
        <f t="shared" si="3"/>
        <v/>
      </c>
      <c r="H159" s="6"/>
      <c r="I159" s="4" t="str">
        <f t="shared" si="4"/>
        <v/>
      </c>
      <c r="J159" s="8">
        <v>0.08</v>
      </c>
      <c r="K159" s="4" t="str">
        <f t="shared" si="5"/>
        <v/>
      </c>
    </row>
    <row r="160" spans="1:11" x14ac:dyDescent="0.25">
      <c r="A160" s="33" t="s">
        <v>10</v>
      </c>
      <c r="B160" s="34"/>
      <c r="C160" s="34"/>
      <c r="D160" s="34"/>
      <c r="E160" s="34"/>
      <c r="F160" s="34"/>
      <c r="G160" s="34"/>
      <c r="H160" s="35"/>
      <c r="I160" s="2">
        <f>SUM(I11:I159)</f>
        <v>0</v>
      </c>
      <c r="J160" s="1"/>
      <c r="K160" s="2">
        <f>SUM(K11:K159)</f>
        <v>0</v>
      </c>
    </row>
    <row r="161" spans="1:11" x14ac:dyDescent="0.25">
      <c r="A161" s="12"/>
      <c r="B161" s="12"/>
      <c r="C161" s="12"/>
      <c r="D161" s="12"/>
      <c r="E161" s="12"/>
      <c r="F161" s="12"/>
      <c r="G161" s="12"/>
      <c r="H161" s="12"/>
      <c r="I161" s="12"/>
      <c r="J161" s="12"/>
      <c r="K161" s="12"/>
    </row>
    <row r="162" spans="1:11" x14ac:dyDescent="0.25">
      <c r="A162" s="12"/>
      <c r="B162" s="12"/>
      <c r="C162" s="12"/>
      <c r="D162" s="12"/>
      <c r="E162" s="12"/>
      <c r="F162" s="12"/>
      <c r="G162" s="12"/>
      <c r="H162" s="12"/>
      <c r="I162" s="12"/>
      <c r="J162" s="12"/>
      <c r="K162" s="12"/>
    </row>
    <row r="163" spans="1:11" x14ac:dyDescent="0.25">
      <c r="A163" s="12"/>
      <c r="B163" s="12"/>
      <c r="C163" s="12"/>
      <c r="D163" s="12"/>
      <c r="E163" s="12"/>
      <c r="F163" s="12"/>
      <c r="G163" s="12"/>
      <c r="H163" s="12"/>
      <c r="I163" s="12"/>
      <c r="J163" s="12"/>
      <c r="K163" s="12"/>
    </row>
    <row r="164" spans="1:11" x14ac:dyDescent="0.25">
      <c r="A164" s="12"/>
      <c r="B164" s="12"/>
      <c r="C164" s="12"/>
      <c r="D164" s="12"/>
      <c r="E164" s="12"/>
      <c r="F164" s="12"/>
      <c r="G164" s="29" t="s">
        <v>142</v>
      </c>
      <c r="H164" s="29"/>
      <c r="I164" s="29"/>
      <c r="J164" s="12"/>
      <c r="K164" s="12"/>
    </row>
    <row r="165" spans="1:11" x14ac:dyDescent="0.25">
      <c r="A165" s="12"/>
      <c r="B165" s="12"/>
      <c r="C165" s="12"/>
      <c r="D165" s="12"/>
      <c r="E165" s="12"/>
      <c r="F165" s="12"/>
      <c r="G165" s="30" t="s">
        <v>143</v>
      </c>
      <c r="H165" s="30"/>
      <c r="I165" s="30"/>
      <c r="J165" s="12"/>
      <c r="K165" s="12"/>
    </row>
    <row r="166" spans="1:11" x14ac:dyDescent="0.25">
      <c r="A166" s="12"/>
      <c r="B166" s="13" t="s">
        <v>12</v>
      </c>
      <c r="C166" s="12"/>
      <c r="D166" s="12"/>
      <c r="E166" s="12"/>
      <c r="F166" s="12"/>
      <c r="G166" s="12"/>
      <c r="H166" s="12"/>
      <c r="I166" s="12"/>
      <c r="J166" s="12"/>
      <c r="K166" s="12"/>
    </row>
    <row r="167" spans="1:11" ht="15" customHeight="1" x14ac:dyDescent="0.25">
      <c r="A167" s="12"/>
      <c r="B167" s="28" t="s">
        <v>35</v>
      </c>
      <c r="C167" s="28"/>
      <c r="D167" s="28"/>
      <c r="E167" s="28"/>
      <c r="F167" s="28"/>
      <c r="G167" s="28"/>
      <c r="H167" s="28"/>
      <c r="I167" s="28"/>
      <c r="J167" s="28"/>
      <c r="K167" s="28"/>
    </row>
    <row r="168" spans="1:11" x14ac:dyDescent="0.25">
      <c r="A168" s="12"/>
      <c r="B168" s="28" t="s">
        <v>13</v>
      </c>
      <c r="C168" s="28"/>
      <c r="D168" s="28"/>
      <c r="E168" s="28"/>
      <c r="F168" s="28"/>
      <c r="G168" s="28"/>
      <c r="H168" s="28"/>
      <c r="I168" s="28"/>
      <c r="J168" s="28"/>
      <c r="K168" s="28"/>
    </row>
    <row r="169" spans="1:11" x14ac:dyDescent="0.25">
      <c r="A169" s="12"/>
      <c r="B169" s="28" t="s">
        <v>14</v>
      </c>
      <c r="C169" s="28"/>
      <c r="D169" s="28"/>
      <c r="E169" s="28"/>
      <c r="F169" s="28"/>
      <c r="G169" s="28"/>
      <c r="H169" s="28"/>
      <c r="I169" s="28"/>
      <c r="J169" s="28"/>
      <c r="K169" s="28"/>
    </row>
    <row r="170" spans="1:11" x14ac:dyDescent="0.25">
      <c r="A170" s="12"/>
      <c r="B170" s="12"/>
      <c r="C170" s="12"/>
      <c r="D170" s="12"/>
      <c r="E170" s="12"/>
      <c r="F170" s="12"/>
      <c r="G170" s="12"/>
      <c r="H170" s="12"/>
      <c r="I170" s="12"/>
      <c r="J170" s="12"/>
      <c r="K170" s="12"/>
    </row>
  </sheetData>
  <mergeCells count="24">
    <mergeCell ref="A160:H160"/>
    <mergeCell ref="B167:K167"/>
    <mergeCell ref="B168:K168"/>
    <mergeCell ref="A1:K1"/>
    <mergeCell ref="A2:K2"/>
    <mergeCell ref="A3:K3"/>
    <mergeCell ref="A4:K4"/>
    <mergeCell ref="A5:K5"/>
    <mergeCell ref="A6:A10"/>
    <mergeCell ref="B6:D6"/>
    <mergeCell ref="E6:K6"/>
    <mergeCell ref="B169:K169"/>
    <mergeCell ref="G164:I164"/>
    <mergeCell ref="G165:I165"/>
    <mergeCell ref="D7:D10"/>
    <mergeCell ref="E7:E10"/>
    <mergeCell ref="F7:F10"/>
    <mergeCell ref="G7:G10"/>
    <mergeCell ref="H7:H10"/>
    <mergeCell ref="I7:I10"/>
    <mergeCell ref="B7:B10"/>
    <mergeCell ref="C7:C10"/>
    <mergeCell ref="J7:J10"/>
    <mergeCell ref="K7:K10"/>
  </mergeCells>
  <pageMargins left="0.7" right="0.7" top="0.75" bottom="0.75" header="0.3" footer="0.3"/>
  <pageSetup paperSize="9" scale="58" fitToHeight="0" orientation="landscape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9"/>
  <sheetViews>
    <sheetView view="pageBreakPreview" zoomScaleNormal="100" zoomScaleSheetLayoutView="100" workbookViewId="0">
      <selection activeCell="G38" sqref="G38"/>
    </sheetView>
  </sheetViews>
  <sheetFormatPr defaultRowHeight="15" x14ac:dyDescent="0.25"/>
  <cols>
    <col min="1" max="1" width="5.140625" style="9" customWidth="1"/>
    <col min="2" max="2" width="73.85546875" style="9" customWidth="1"/>
    <col min="3" max="3" width="11.5703125" style="9" customWidth="1"/>
    <col min="4" max="4" width="10.28515625" style="9" customWidth="1"/>
    <col min="5" max="5" width="23" style="9" customWidth="1"/>
    <col min="6" max="6" width="50.42578125" style="9" customWidth="1"/>
    <col min="7" max="7" width="11.7109375" style="9" customWidth="1"/>
    <col min="8" max="8" width="11.85546875" style="9" customWidth="1"/>
    <col min="9" max="9" width="10.140625" style="9" customWidth="1"/>
    <col min="10" max="10" width="12.7109375" style="9" customWidth="1"/>
    <col min="11" max="11" width="8" style="9" customWidth="1"/>
    <col min="12" max="12" width="13.140625" style="9" customWidth="1"/>
    <col min="13" max="16384" width="9.140625" style="9"/>
  </cols>
  <sheetData>
    <row r="1" spans="1:12" x14ac:dyDescent="0.25">
      <c r="A1" s="36" t="s">
        <v>18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</row>
    <row r="2" spans="1:12" x14ac:dyDescent="0.25">
      <c r="A2" s="36" t="s">
        <v>16</v>
      </c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</row>
    <row r="3" spans="1:12" x14ac:dyDescent="0.25">
      <c r="A3" s="37" t="s">
        <v>17</v>
      </c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</row>
    <row r="4" spans="1:12" x14ac:dyDescent="0.25">
      <c r="A4" s="38" t="s">
        <v>43</v>
      </c>
      <c r="B4" s="38"/>
      <c r="C4" s="38"/>
      <c r="D4" s="38"/>
      <c r="E4" s="38"/>
      <c r="F4" s="38"/>
      <c r="G4" s="38"/>
      <c r="H4" s="38"/>
      <c r="I4" s="38"/>
      <c r="J4" s="38"/>
      <c r="K4" s="38"/>
      <c r="L4" s="38"/>
    </row>
    <row r="5" spans="1:12" x14ac:dyDescent="0.25">
      <c r="A5" s="39"/>
      <c r="B5" s="39"/>
      <c r="C5" s="39"/>
      <c r="D5" s="39"/>
      <c r="E5" s="39"/>
      <c r="F5" s="39"/>
      <c r="G5" s="39"/>
      <c r="H5" s="39"/>
      <c r="I5" s="39"/>
      <c r="J5" s="39"/>
      <c r="K5" s="39"/>
      <c r="L5" s="39"/>
    </row>
    <row r="6" spans="1:12" x14ac:dyDescent="0.25">
      <c r="A6" s="21" t="s">
        <v>4</v>
      </c>
      <c r="B6" s="24" t="s">
        <v>20</v>
      </c>
      <c r="C6" s="25"/>
      <c r="D6" s="25"/>
      <c r="E6" s="26"/>
      <c r="F6" s="27" t="s">
        <v>3</v>
      </c>
      <c r="G6" s="27"/>
      <c r="H6" s="27"/>
      <c r="I6" s="27"/>
      <c r="J6" s="27"/>
      <c r="K6" s="27"/>
      <c r="L6" s="27"/>
    </row>
    <row r="7" spans="1:12" x14ac:dyDescent="0.25">
      <c r="A7" s="22"/>
      <c r="B7" s="31" t="s">
        <v>21</v>
      </c>
      <c r="C7" s="21" t="s">
        <v>307</v>
      </c>
      <c r="D7" s="31" t="s">
        <v>6</v>
      </c>
      <c r="E7" s="31" t="s">
        <v>15</v>
      </c>
      <c r="F7" s="32" t="s">
        <v>11</v>
      </c>
      <c r="G7" s="31" t="s">
        <v>8</v>
      </c>
      <c r="H7" s="31" t="s">
        <v>9</v>
      </c>
      <c r="I7" s="31" t="s">
        <v>7</v>
      </c>
      <c r="J7" s="31" t="s">
        <v>0</v>
      </c>
      <c r="K7" s="31" t="s">
        <v>5</v>
      </c>
      <c r="L7" s="31" t="s">
        <v>1</v>
      </c>
    </row>
    <row r="8" spans="1:12" x14ac:dyDescent="0.25">
      <c r="A8" s="22"/>
      <c r="B8" s="31"/>
      <c r="C8" s="22"/>
      <c r="D8" s="31"/>
      <c r="E8" s="31"/>
      <c r="F8" s="32"/>
      <c r="G8" s="31"/>
      <c r="H8" s="31"/>
      <c r="I8" s="31"/>
      <c r="J8" s="31"/>
      <c r="K8" s="31"/>
      <c r="L8" s="31"/>
    </row>
    <row r="9" spans="1:12" x14ac:dyDescent="0.25">
      <c r="A9" s="22"/>
      <c r="B9" s="31"/>
      <c r="C9" s="22"/>
      <c r="D9" s="31"/>
      <c r="E9" s="31"/>
      <c r="F9" s="32"/>
      <c r="G9" s="31"/>
      <c r="H9" s="31"/>
      <c r="I9" s="31"/>
      <c r="J9" s="31"/>
      <c r="K9" s="31"/>
      <c r="L9" s="31"/>
    </row>
    <row r="10" spans="1:12" x14ac:dyDescent="0.25">
      <c r="A10" s="23"/>
      <c r="B10" s="31"/>
      <c r="C10" s="23"/>
      <c r="D10" s="31"/>
      <c r="E10" s="31"/>
      <c r="F10" s="32"/>
      <c r="G10" s="31"/>
      <c r="H10" s="31"/>
      <c r="I10" s="31"/>
      <c r="J10" s="31"/>
      <c r="K10" s="31"/>
      <c r="L10" s="31"/>
    </row>
    <row r="11" spans="1:12" ht="51" x14ac:dyDescent="0.25">
      <c r="A11" s="3">
        <v>1</v>
      </c>
      <c r="B11" s="14" t="s">
        <v>308</v>
      </c>
      <c r="C11" s="18" t="s">
        <v>309</v>
      </c>
      <c r="D11" s="7">
        <v>160</v>
      </c>
      <c r="E11" s="15" t="s">
        <v>333</v>
      </c>
      <c r="F11" s="5"/>
      <c r="G11" s="10"/>
      <c r="H11" s="11" t="str">
        <f>IF(G11=0,"",CEILING(D11/G11,1))</f>
        <v/>
      </c>
      <c r="I11" s="6"/>
      <c r="J11" s="4" t="str">
        <f>IF(G11=0,"",H11*I11)</f>
        <v/>
      </c>
      <c r="K11" s="8">
        <v>0.05</v>
      </c>
      <c r="L11" s="4" t="str">
        <f>IF(G11=0,"",J11+(J11*K11))</f>
        <v/>
      </c>
    </row>
    <row r="12" spans="1:12" ht="51" x14ac:dyDescent="0.25">
      <c r="A12" s="3">
        <v>2</v>
      </c>
      <c r="B12" s="14" t="s">
        <v>310</v>
      </c>
      <c r="C12" s="18" t="s">
        <v>309</v>
      </c>
      <c r="D12" s="7">
        <v>560</v>
      </c>
      <c r="E12" s="15" t="s">
        <v>333</v>
      </c>
      <c r="F12" s="5"/>
      <c r="G12" s="10"/>
      <c r="H12" s="11" t="str">
        <f t="shared" ref="H12:H38" si="0">IF(G12=0,"",CEILING(D12/G12,1))</f>
        <v/>
      </c>
      <c r="I12" s="6"/>
      <c r="J12" s="4" t="str">
        <f t="shared" ref="J12:J38" si="1">IF(G12=0,"",H12*I12)</f>
        <v/>
      </c>
      <c r="K12" s="8">
        <v>0.05</v>
      </c>
      <c r="L12" s="4" t="str">
        <f t="shared" ref="L12:L38" si="2">IF(G12=0,"",J12+(J12*K12))</f>
        <v/>
      </c>
    </row>
    <row r="13" spans="1:12" ht="51" x14ac:dyDescent="0.25">
      <c r="A13" s="3">
        <v>3</v>
      </c>
      <c r="B13" s="14" t="s">
        <v>311</v>
      </c>
      <c r="C13" s="18" t="s">
        <v>312</v>
      </c>
      <c r="D13" s="7">
        <v>480</v>
      </c>
      <c r="E13" s="15" t="s">
        <v>62</v>
      </c>
      <c r="F13" s="5"/>
      <c r="G13" s="10"/>
      <c r="H13" s="11" t="str">
        <f t="shared" si="0"/>
        <v/>
      </c>
      <c r="I13" s="6"/>
      <c r="J13" s="4" t="str">
        <f t="shared" si="1"/>
        <v/>
      </c>
      <c r="K13" s="8">
        <v>0.05</v>
      </c>
      <c r="L13" s="4" t="str">
        <f t="shared" si="2"/>
        <v/>
      </c>
    </row>
    <row r="14" spans="1:12" ht="51" x14ac:dyDescent="0.25">
      <c r="A14" s="3">
        <v>4</v>
      </c>
      <c r="B14" s="14" t="s">
        <v>313</v>
      </c>
      <c r="C14" s="18" t="s">
        <v>312</v>
      </c>
      <c r="D14" s="7">
        <v>3280</v>
      </c>
      <c r="E14" s="15" t="s">
        <v>62</v>
      </c>
      <c r="F14" s="5"/>
      <c r="G14" s="10"/>
      <c r="H14" s="11" t="str">
        <f t="shared" si="0"/>
        <v/>
      </c>
      <c r="I14" s="6"/>
      <c r="J14" s="4" t="str">
        <f t="shared" si="1"/>
        <v/>
      </c>
      <c r="K14" s="8">
        <v>0.05</v>
      </c>
      <c r="L14" s="4" t="str">
        <f t="shared" si="2"/>
        <v/>
      </c>
    </row>
    <row r="15" spans="1:12" ht="51" x14ac:dyDescent="0.25">
      <c r="A15" s="3">
        <v>5</v>
      </c>
      <c r="B15" s="14" t="s">
        <v>313</v>
      </c>
      <c r="C15" s="18" t="s">
        <v>312</v>
      </c>
      <c r="D15" s="7">
        <v>372</v>
      </c>
      <c r="E15" s="15" t="s">
        <v>61</v>
      </c>
      <c r="F15" s="5"/>
      <c r="G15" s="10"/>
      <c r="H15" s="11" t="str">
        <f t="shared" si="0"/>
        <v/>
      </c>
      <c r="I15" s="6"/>
      <c r="J15" s="4" t="str">
        <f t="shared" si="1"/>
        <v/>
      </c>
      <c r="K15" s="8">
        <v>0.05</v>
      </c>
      <c r="L15" s="4" t="str">
        <f t="shared" si="2"/>
        <v/>
      </c>
    </row>
    <row r="16" spans="1:12" ht="38.25" x14ac:dyDescent="0.25">
      <c r="A16" s="3">
        <v>6</v>
      </c>
      <c r="B16" s="14" t="s">
        <v>314</v>
      </c>
      <c r="C16" s="18" t="s">
        <v>312</v>
      </c>
      <c r="D16" s="7">
        <v>440</v>
      </c>
      <c r="E16" s="15" t="s">
        <v>62</v>
      </c>
      <c r="F16" s="5"/>
      <c r="G16" s="10"/>
      <c r="H16" s="11" t="str">
        <f t="shared" si="0"/>
        <v/>
      </c>
      <c r="I16" s="6"/>
      <c r="J16" s="4" t="str">
        <f t="shared" si="1"/>
        <v/>
      </c>
      <c r="K16" s="8">
        <v>0.05</v>
      </c>
      <c r="L16" s="4" t="str">
        <f t="shared" si="2"/>
        <v/>
      </c>
    </row>
    <row r="17" spans="1:12" ht="51" x14ac:dyDescent="0.25">
      <c r="A17" s="3">
        <v>7</v>
      </c>
      <c r="B17" s="14" t="s">
        <v>315</v>
      </c>
      <c r="C17" s="18" t="s">
        <v>312</v>
      </c>
      <c r="D17" s="7">
        <v>48</v>
      </c>
      <c r="E17" s="15" t="s">
        <v>62</v>
      </c>
      <c r="F17" s="5"/>
      <c r="G17" s="10"/>
      <c r="H17" s="11" t="str">
        <f t="shared" si="0"/>
        <v/>
      </c>
      <c r="I17" s="6"/>
      <c r="J17" s="4" t="str">
        <f t="shared" si="1"/>
        <v/>
      </c>
      <c r="K17" s="8">
        <v>0.05</v>
      </c>
      <c r="L17" s="4" t="str">
        <f t="shared" si="2"/>
        <v/>
      </c>
    </row>
    <row r="18" spans="1:12" ht="51" x14ac:dyDescent="0.25">
      <c r="A18" s="3">
        <v>8</v>
      </c>
      <c r="B18" s="14" t="s">
        <v>315</v>
      </c>
      <c r="C18" s="18" t="s">
        <v>312</v>
      </c>
      <c r="D18" s="7">
        <v>24</v>
      </c>
      <c r="E18" s="15" t="s">
        <v>61</v>
      </c>
      <c r="F18" s="5"/>
      <c r="G18" s="10"/>
      <c r="H18" s="11" t="str">
        <f t="shared" si="0"/>
        <v/>
      </c>
      <c r="I18" s="6"/>
      <c r="J18" s="4" t="str">
        <f t="shared" si="1"/>
        <v/>
      </c>
      <c r="K18" s="8">
        <v>0.05</v>
      </c>
      <c r="L18" s="4" t="str">
        <f t="shared" si="2"/>
        <v/>
      </c>
    </row>
    <row r="19" spans="1:12" ht="25.5" x14ac:dyDescent="0.25">
      <c r="A19" s="3">
        <v>9</v>
      </c>
      <c r="B19" s="14" t="s">
        <v>316</v>
      </c>
      <c r="C19" s="18" t="s">
        <v>309</v>
      </c>
      <c r="D19" s="7">
        <v>620</v>
      </c>
      <c r="E19" s="15" t="s">
        <v>334</v>
      </c>
      <c r="F19" s="5"/>
      <c r="G19" s="10"/>
      <c r="H19" s="11" t="str">
        <f t="shared" si="0"/>
        <v/>
      </c>
      <c r="I19" s="6"/>
      <c r="J19" s="4" t="str">
        <f t="shared" si="1"/>
        <v/>
      </c>
      <c r="K19" s="8">
        <v>0.05</v>
      </c>
      <c r="L19" s="4" t="str">
        <f t="shared" si="2"/>
        <v/>
      </c>
    </row>
    <row r="20" spans="1:12" ht="38.25" x14ac:dyDescent="0.25">
      <c r="A20" s="3">
        <v>10</v>
      </c>
      <c r="B20" s="14" t="s">
        <v>317</v>
      </c>
      <c r="C20" s="18" t="s">
        <v>312</v>
      </c>
      <c r="D20" s="7">
        <v>1200</v>
      </c>
      <c r="E20" s="15" t="s">
        <v>62</v>
      </c>
      <c r="F20" s="5"/>
      <c r="G20" s="10"/>
      <c r="H20" s="11" t="str">
        <f t="shared" si="0"/>
        <v/>
      </c>
      <c r="I20" s="6"/>
      <c r="J20" s="4" t="str">
        <f t="shared" si="1"/>
        <v/>
      </c>
      <c r="K20" s="8">
        <v>0.05</v>
      </c>
      <c r="L20" s="4" t="str">
        <f t="shared" si="2"/>
        <v/>
      </c>
    </row>
    <row r="21" spans="1:12" ht="63.75" x14ac:dyDescent="0.25">
      <c r="A21" s="3">
        <v>11</v>
      </c>
      <c r="B21" s="14" t="s">
        <v>318</v>
      </c>
      <c r="C21" s="18" t="s">
        <v>312</v>
      </c>
      <c r="D21" s="7">
        <v>2580</v>
      </c>
      <c r="E21" s="15" t="s">
        <v>61</v>
      </c>
      <c r="F21" s="5"/>
      <c r="G21" s="10"/>
      <c r="H21" s="11" t="str">
        <f t="shared" si="0"/>
        <v/>
      </c>
      <c r="I21" s="6"/>
      <c r="J21" s="4" t="str">
        <f t="shared" si="1"/>
        <v/>
      </c>
      <c r="K21" s="8">
        <v>0.05</v>
      </c>
      <c r="L21" s="4" t="str">
        <f t="shared" si="2"/>
        <v/>
      </c>
    </row>
    <row r="22" spans="1:12" ht="51" x14ac:dyDescent="0.25">
      <c r="A22" s="3">
        <v>12</v>
      </c>
      <c r="B22" s="14" t="s">
        <v>319</v>
      </c>
      <c r="C22" s="18" t="s">
        <v>312</v>
      </c>
      <c r="D22" s="7">
        <v>32</v>
      </c>
      <c r="E22" s="15" t="s">
        <v>62</v>
      </c>
      <c r="F22" s="5"/>
      <c r="G22" s="10"/>
      <c r="H22" s="11" t="str">
        <f t="shared" si="0"/>
        <v/>
      </c>
      <c r="I22" s="6"/>
      <c r="J22" s="4" t="str">
        <f t="shared" si="1"/>
        <v/>
      </c>
      <c r="K22" s="8">
        <v>0.05</v>
      </c>
      <c r="L22" s="4" t="str">
        <f t="shared" si="2"/>
        <v/>
      </c>
    </row>
    <row r="23" spans="1:12" ht="38.25" x14ac:dyDescent="0.25">
      <c r="A23" s="3">
        <v>13</v>
      </c>
      <c r="B23" s="14" t="s">
        <v>320</v>
      </c>
      <c r="C23" s="18" t="s">
        <v>312</v>
      </c>
      <c r="D23" s="7">
        <v>4140</v>
      </c>
      <c r="E23" s="15" t="s">
        <v>61</v>
      </c>
      <c r="F23" s="5"/>
      <c r="G23" s="10"/>
      <c r="H23" s="11" t="str">
        <f t="shared" si="0"/>
        <v/>
      </c>
      <c r="I23" s="6"/>
      <c r="J23" s="4" t="str">
        <f t="shared" si="1"/>
        <v/>
      </c>
      <c r="K23" s="8">
        <v>0.05</v>
      </c>
      <c r="L23" s="4" t="str">
        <f t="shared" si="2"/>
        <v/>
      </c>
    </row>
    <row r="24" spans="1:12" ht="38.25" x14ac:dyDescent="0.25">
      <c r="A24" s="3">
        <v>14</v>
      </c>
      <c r="B24" s="14" t="s">
        <v>321</v>
      </c>
      <c r="C24" s="18" t="s">
        <v>309</v>
      </c>
      <c r="D24" s="7">
        <v>860</v>
      </c>
      <c r="E24" s="15" t="s">
        <v>334</v>
      </c>
      <c r="F24" s="5"/>
      <c r="G24" s="10"/>
      <c r="H24" s="11" t="str">
        <f t="shared" si="0"/>
        <v/>
      </c>
      <c r="I24" s="6"/>
      <c r="J24" s="4" t="str">
        <f t="shared" si="1"/>
        <v/>
      </c>
      <c r="K24" s="8">
        <v>0.05</v>
      </c>
      <c r="L24" s="4" t="str">
        <f t="shared" si="2"/>
        <v/>
      </c>
    </row>
    <row r="25" spans="1:12" ht="76.5" x14ac:dyDescent="0.25">
      <c r="A25" s="3">
        <v>15</v>
      </c>
      <c r="B25" s="14" t="s">
        <v>322</v>
      </c>
      <c r="C25" s="18" t="s">
        <v>312</v>
      </c>
      <c r="D25" s="7">
        <v>276</v>
      </c>
      <c r="E25" s="15" t="s">
        <v>61</v>
      </c>
      <c r="F25" s="5"/>
      <c r="G25" s="10"/>
      <c r="H25" s="11" t="str">
        <f t="shared" si="0"/>
        <v/>
      </c>
      <c r="I25" s="6"/>
      <c r="J25" s="4" t="str">
        <f t="shared" si="1"/>
        <v/>
      </c>
      <c r="K25" s="8">
        <v>0.05</v>
      </c>
      <c r="L25" s="4" t="str">
        <f t="shared" si="2"/>
        <v/>
      </c>
    </row>
    <row r="26" spans="1:12" ht="51" x14ac:dyDescent="0.25">
      <c r="A26" s="3">
        <v>16</v>
      </c>
      <c r="B26" s="14" t="s">
        <v>323</v>
      </c>
      <c r="C26" s="18" t="s">
        <v>309</v>
      </c>
      <c r="D26" s="7">
        <v>600</v>
      </c>
      <c r="E26" s="15" t="s">
        <v>333</v>
      </c>
      <c r="F26" s="5"/>
      <c r="G26" s="10"/>
      <c r="H26" s="11" t="str">
        <f t="shared" si="0"/>
        <v/>
      </c>
      <c r="I26" s="6"/>
      <c r="J26" s="4" t="str">
        <f t="shared" si="1"/>
        <v/>
      </c>
      <c r="K26" s="8">
        <v>0.05</v>
      </c>
      <c r="L26" s="4" t="str">
        <f t="shared" si="2"/>
        <v/>
      </c>
    </row>
    <row r="27" spans="1:12" ht="38.25" x14ac:dyDescent="0.25">
      <c r="A27" s="3">
        <v>17</v>
      </c>
      <c r="B27" s="14" t="s">
        <v>324</v>
      </c>
      <c r="C27" s="18" t="s">
        <v>325</v>
      </c>
      <c r="D27" s="7">
        <v>110</v>
      </c>
      <c r="E27" s="15" t="s">
        <v>335</v>
      </c>
      <c r="F27" s="5"/>
      <c r="G27" s="10"/>
      <c r="H27" s="11" t="str">
        <f t="shared" si="0"/>
        <v/>
      </c>
      <c r="I27" s="6"/>
      <c r="J27" s="4" t="str">
        <f t="shared" si="1"/>
        <v/>
      </c>
      <c r="K27" s="8">
        <v>0.05</v>
      </c>
      <c r="L27" s="4" t="str">
        <f t="shared" si="2"/>
        <v/>
      </c>
    </row>
    <row r="28" spans="1:12" ht="51" x14ac:dyDescent="0.25">
      <c r="A28" s="3">
        <v>18</v>
      </c>
      <c r="B28" s="14" t="s">
        <v>326</v>
      </c>
      <c r="C28" s="18" t="s">
        <v>325</v>
      </c>
      <c r="D28" s="7">
        <v>45</v>
      </c>
      <c r="E28" s="15" t="s">
        <v>336</v>
      </c>
      <c r="F28" s="5"/>
      <c r="G28" s="10"/>
      <c r="H28" s="11" t="str">
        <f t="shared" si="0"/>
        <v/>
      </c>
      <c r="I28" s="6"/>
      <c r="J28" s="4" t="str">
        <f t="shared" si="1"/>
        <v/>
      </c>
      <c r="K28" s="8">
        <v>0.05</v>
      </c>
      <c r="L28" s="4" t="str">
        <f t="shared" si="2"/>
        <v/>
      </c>
    </row>
    <row r="29" spans="1:12" ht="38.25" x14ac:dyDescent="0.25">
      <c r="A29" s="3">
        <v>19</v>
      </c>
      <c r="B29" s="14" t="s">
        <v>327</v>
      </c>
      <c r="C29" s="18" t="s">
        <v>328</v>
      </c>
      <c r="D29" s="7">
        <v>528</v>
      </c>
      <c r="E29" s="15" t="s">
        <v>55</v>
      </c>
      <c r="F29" s="5"/>
      <c r="G29" s="10"/>
      <c r="H29" s="11" t="str">
        <f t="shared" si="0"/>
        <v/>
      </c>
      <c r="I29" s="6"/>
      <c r="J29" s="4" t="str">
        <f t="shared" si="1"/>
        <v/>
      </c>
      <c r="K29" s="8">
        <v>0.05</v>
      </c>
      <c r="L29" s="4" t="str">
        <f t="shared" si="2"/>
        <v/>
      </c>
    </row>
    <row r="30" spans="1:12" x14ac:dyDescent="0.25">
      <c r="A30" s="3">
        <v>20</v>
      </c>
      <c r="B30" s="14" t="s">
        <v>54</v>
      </c>
      <c r="C30" s="18" t="s">
        <v>328</v>
      </c>
      <c r="D30" s="7">
        <v>750</v>
      </c>
      <c r="E30" s="15" t="s">
        <v>55</v>
      </c>
      <c r="F30" s="5"/>
      <c r="G30" s="10"/>
      <c r="H30" s="11" t="str">
        <f t="shared" si="0"/>
        <v/>
      </c>
      <c r="I30" s="6"/>
      <c r="J30" s="4" t="str">
        <f t="shared" si="1"/>
        <v/>
      </c>
      <c r="K30" s="8">
        <v>0.05</v>
      </c>
      <c r="L30" s="4" t="str">
        <f t="shared" si="2"/>
        <v/>
      </c>
    </row>
    <row r="31" spans="1:12" ht="38.25" x14ac:dyDescent="0.25">
      <c r="A31" s="3">
        <v>21</v>
      </c>
      <c r="B31" s="14" t="s">
        <v>329</v>
      </c>
      <c r="C31" s="18" t="s">
        <v>328</v>
      </c>
      <c r="D31" s="7">
        <v>4650</v>
      </c>
      <c r="E31" s="15" t="s">
        <v>55</v>
      </c>
      <c r="F31" s="5"/>
      <c r="G31" s="10"/>
      <c r="H31" s="11" t="str">
        <f t="shared" si="0"/>
        <v/>
      </c>
      <c r="I31" s="6"/>
      <c r="J31" s="4" t="str">
        <f t="shared" si="1"/>
        <v/>
      </c>
      <c r="K31" s="8">
        <v>0.05</v>
      </c>
      <c r="L31" s="4" t="str">
        <f t="shared" si="2"/>
        <v/>
      </c>
    </row>
    <row r="32" spans="1:12" ht="38.25" x14ac:dyDescent="0.25">
      <c r="A32" s="3">
        <v>22</v>
      </c>
      <c r="B32" s="14" t="s">
        <v>330</v>
      </c>
      <c r="C32" s="18" t="s">
        <v>328</v>
      </c>
      <c r="D32" s="7">
        <v>1200</v>
      </c>
      <c r="E32" s="15" t="s">
        <v>55</v>
      </c>
      <c r="F32" s="5"/>
      <c r="G32" s="10"/>
      <c r="H32" s="11" t="str">
        <f t="shared" si="0"/>
        <v/>
      </c>
      <c r="I32" s="6"/>
      <c r="J32" s="4" t="str">
        <f t="shared" si="1"/>
        <v/>
      </c>
      <c r="K32" s="8">
        <v>0.05</v>
      </c>
      <c r="L32" s="4" t="str">
        <f t="shared" si="2"/>
        <v/>
      </c>
    </row>
    <row r="33" spans="1:12" ht="38.25" x14ac:dyDescent="0.25">
      <c r="A33" s="3">
        <v>23</v>
      </c>
      <c r="B33" s="14" t="s">
        <v>331</v>
      </c>
      <c r="C33" s="18" t="s">
        <v>328</v>
      </c>
      <c r="D33" s="7">
        <v>2400</v>
      </c>
      <c r="E33" s="15" t="s">
        <v>55</v>
      </c>
      <c r="F33" s="5"/>
      <c r="G33" s="10"/>
      <c r="H33" s="11" t="str">
        <f t="shared" si="0"/>
        <v/>
      </c>
      <c r="I33" s="6"/>
      <c r="J33" s="4" t="str">
        <f t="shared" si="1"/>
        <v/>
      </c>
      <c r="K33" s="8">
        <v>0.05</v>
      </c>
      <c r="L33" s="4" t="str">
        <f t="shared" si="2"/>
        <v/>
      </c>
    </row>
    <row r="34" spans="1:12" ht="38.25" x14ac:dyDescent="0.25">
      <c r="A34" s="3">
        <v>24</v>
      </c>
      <c r="B34" s="14" t="s">
        <v>332</v>
      </c>
      <c r="C34" s="18" t="s">
        <v>328</v>
      </c>
      <c r="D34" s="7">
        <v>150</v>
      </c>
      <c r="E34" s="15" t="s">
        <v>55</v>
      </c>
      <c r="F34" s="5"/>
      <c r="G34" s="10"/>
      <c r="H34" s="11" t="str">
        <f t="shared" si="0"/>
        <v/>
      </c>
      <c r="I34" s="6"/>
      <c r="J34" s="4" t="str">
        <f t="shared" si="1"/>
        <v/>
      </c>
      <c r="K34" s="8">
        <v>0.05</v>
      </c>
      <c r="L34" s="4" t="str">
        <f t="shared" si="2"/>
        <v/>
      </c>
    </row>
    <row r="35" spans="1:12" ht="51" x14ac:dyDescent="0.25">
      <c r="A35" s="3">
        <v>25</v>
      </c>
      <c r="B35" s="14" t="s">
        <v>57</v>
      </c>
      <c r="C35" s="18" t="s">
        <v>328</v>
      </c>
      <c r="D35" s="7">
        <v>40</v>
      </c>
      <c r="E35" s="15" t="s">
        <v>56</v>
      </c>
      <c r="F35" s="5"/>
      <c r="G35" s="10"/>
      <c r="H35" s="11" t="str">
        <f t="shared" si="0"/>
        <v/>
      </c>
      <c r="I35" s="6"/>
      <c r="J35" s="4" t="str">
        <f t="shared" si="1"/>
        <v/>
      </c>
      <c r="K35" s="8">
        <v>0.05</v>
      </c>
      <c r="L35" s="4" t="str">
        <f t="shared" si="2"/>
        <v/>
      </c>
    </row>
    <row r="36" spans="1:12" ht="38.25" x14ac:dyDescent="0.25">
      <c r="A36" s="3">
        <v>26</v>
      </c>
      <c r="B36" s="14" t="s">
        <v>59</v>
      </c>
      <c r="C36" s="18" t="s">
        <v>328</v>
      </c>
      <c r="D36" s="7">
        <v>100</v>
      </c>
      <c r="E36" s="15" t="s">
        <v>55</v>
      </c>
      <c r="F36" s="5"/>
      <c r="G36" s="10"/>
      <c r="H36" s="11" t="str">
        <f t="shared" si="0"/>
        <v/>
      </c>
      <c r="I36" s="6"/>
      <c r="J36" s="4" t="str">
        <f t="shared" si="1"/>
        <v/>
      </c>
      <c r="K36" s="8">
        <v>0.05</v>
      </c>
      <c r="L36" s="4" t="str">
        <f t="shared" si="2"/>
        <v/>
      </c>
    </row>
    <row r="37" spans="1:12" ht="63.75" x14ac:dyDescent="0.25">
      <c r="A37" s="3">
        <v>27</v>
      </c>
      <c r="B37" s="14" t="s">
        <v>58</v>
      </c>
      <c r="C37" s="18" t="s">
        <v>328</v>
      </c>
      <c r="D37" s="7">
        <v>15</v>
      </c>
      <c r="E37" s="15" t="s">
        <v>55</v>
      </c>
      <c r="F37" s="5"/>
      <c r="G37" s="10"/>
      <c r="H37" s="11" t="str">
        <f t="shared" si="0"/>
        <v/>
      </c>
      <c r="I37" s="6"/>
      <c r="J37" s="4" t="str">
        <f t="shared" si="1"/>
        <v/>
      </c>
      <c r="K37" s="8">
        <v>0.05</v>
      </c>
      <c r="L37" s="4" t="str">
        <f t="shared" si="2"/>
        <v/>
      </c>
    </row>
    <row r="38" spans="1:12" ht="51" x14ac:dyDescent="0.25">
      <c r="A38" s="3">
        <v>28</v>
      </c>
      <c r="B38" s="14" t="s">
        <v>60</v>
      </c>
      <c r="C38" s="18" t="s">
        <v>328</v>
      </c>
      <c r="D38" s="7">
        <v>100</v>
      </c>
      <c r="E38" s="15" t="s">
        <v>55</v>
      </c>
      <c r="F38" s="5"/>
      <c r="G38" s="10"/>
      <c r="H38" s="11" t="str">
        <f t="shared" si="0"/>
        <v/>
      </c>
      <c r="I38" s="6"/>
      <c r="J38" s="4" t="str">
        <f t="shared" si="1"/>
        <v/>
      </c>
      <c r="K38" s="8">
        <v>0.05</v>
      </c>
      <c r="L38" s="4" t="str">
        <f t="shared" si="2"/>
        <v/>
      </c>
    </row>
    <row r="39" spans="1:12" x14ac:dyDescent="0.25">
      <c r="A39" s="33" t="s">
        <v>10</v>
      </c>
      <c r="B39" s="34"/>
      <c r="C39" s="34"/>
      <c r="D39" s="34"/>
      <c r="E39" s="34"/>
      <c r="F39" s="34"/>
      <c r="G39" s="34"/>
      <c r="H39" s="34"/>
      <c r="I39" s="35"/>
      <c r="J39" s="2">
        <f>SUM(J11:J38)</f>
        <v>0</v>
      </c>
      <c r="K39" s="1"/>
      <c r="L39" s="2">
        <f>SUM(L11:L38)</f>
        <v>0</v>
      </c>
    </row>
    <row r="40" spans="1:12" x14ac:dyDescent="0.25">
      <c r="A40" s="12"/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</row>
    <row r="41" spans="1:12" x14ac:dyDescent="0.25">
      <c r="A41" s="12"/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</row>
    <row r="42" spans="1:12" x14ac:dyDescent="0.25">
      <c r="A42" s="12"/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</row>
    <row r="43" spans="1:12" x14ac:dyDescent="0.25">
      <c r="A43" s="12"/>
      <c r="B43" s="12"/>
      <c r="C43" s="12"/>
      <c r="D43" s="12"/>
      <c r="E43" s="12"/>
      <c r="F43" s="12"/>
      <c r="G43" s="12"/>
      <c r="H43" s="29" t="s">
        <v>142</v>
      </c>
      <c r="I43" s="29"/>
      <c r="J43" s="29"/>
      <c r="K43" s="12"/>
      <c r="L43" s="12"/>
    </row>
    <row r="44" spans="1:12" x14ac:dyDescent="0.25">
      <c r="A44" s="12"/>
      <c r="B44" s="12"/>
      <c r="C44" s="12"/>
      <c r="D44" s="12"/>
      <c r="E44" s="12"/>
      <c r="F44" s="12"/>
      <c r="G44" s="12"/>
      <c r="H44" s="30" t="s">
        <v>143</v>
      </c>
      <c r="I44" s="30"/>
      <c r="J44" s="30"/>
      <c r="K44" s="12"/>
      <c r="L44" s="12"/>
    </row>
    <row r="45" spans="1:12" x14ac:dyDescent="0.25">
      <c r="A45" s="12"/>
      <c r="B45" s="13" t="s">
        <v>12</v>
      </c>
      <c r="C45" s="13"/>
      <c r="D45" s="12"/>
      <c r="E45" s="12"/>
      <c r="F45" s="12"/>
      <c r="G45" s="12"/>
      <c r="H45" s="12"/>
      <c r="I45" s="12"/>
      <c r="J45" s="12"/>
      <c r="K45" s="12"/>
      <c r="L45" s="12"/>
    </row>
    <row r="46" spans="1:12" ht="15" customHeight="1" x14ac:dyDescent="0.25">
      <c r="A46" s="12"/>
      <c r="B46" s="28" t="s">
        <v>337</v>
      </c>
      <c r="C46" s="28"/>
      <c r="D46" s="28"/>
      <c r="E46" s="28"/>
      <c r="F46" s="28"/>
      <c r="G46" s="28"/>
      <c r="H46" s="28"/>
      <c r="I46" s="28"/>
      <c r="J46" s="28"/>
      <c r="K46" s="28"/>
      <c r="L46" s="28"/>
    </row>
    <row r="47" spans="1:12" x14ac:dyDescent="0.25">
      <c r="A47" s="12"/>
      <c r="B47" s="28" t="s">
        <v>13</v>
      </c>
      <c r="C47" s="28"/>
      <c r="D47" s="28"/>
      <c r="E47" s="28"/>
      <c r="F47" s="28"/>
      <c r="G47" s="28"/>
      <c r="H47" s="28"/>
      <c r="I47" s="28"/>
      <c r="J47" s="28"/>
      <c r="K47" s="28"/>
      <c r="L47" s="28"/>
    </row>
    <row r="48" spans="1:12" x14ac:dyDescent="0.25">
      <c r="A48" s="12"/>
      <c r="B48" s="28" t="s">
        <v>14</v>
      </c>
      <c r="C48" s="28"/>
      <c r="D48" s="28"/>
      <c r="E48" s="28"/>
      <c r="F48" s="28"/>
      <c r="G48" s="28"/>
      <c r="H48" s="28"/>
      <c r="I48" s="28"/>
      <c r="J48" s="28"/>
      <c r="K48" s="28"/>
      <c r="L48" s="28"/>
    </row>
    <row r="49" spans="1:12" x14ac:dyDescent="0.25">
      <c r="A49" s="12"/>
      <c r="B49" s="17" t="s">
        <v>338</v>
      </c>
      <c r="C49" s="12"/>
      <c r="D49" s="12"/>
      <c r="E49" s="12"/>
      <c r="F49" s="12"/>
      <c r="G49" s="12"/>
      <c r="H49" s="12"/>
      <c r="I49" s="12"/>
      <c r="J49" s="12"/>
      <c r="K49" s="12"/>
      <c r="L49" s="12"/>
    </row>
  </sheetData>
  <mergeCells count="25">
    <mergeCell ref="K7:K10"/>
    <mergeCell ref="L7:L10"/>
    <mergeCell ref="A39:I39"/>
    <mergeCell ref="B46:L46"/>
    <mergeCell ref="A1:L1"/>
    <mergeCell ref="A2:L2"/>
    <mergeCell ref="A3:L3"/>
    <mergeCell ref="A4:L4"/>
    <mergeCell ref="A5:L5"/>
    <mergeCell ref="B47:L47"/>
    <mergeCell ref="A6:A10"/>
    <mergeCell ref="B6:E6"/>
    <mergeCell ref="F6:L6"/>
    <mergeCell ref="B48:L48"/>
    <mergeCell ref="H43:J43"/>
    <mergeCell ref="H44:J44"/>
    <mergeCell ref="C7:C10"/>
    <mergeCell ref="E7:E10"/>
    <mergeCell ref="F7:F10"/>
    <mergeCell ref="G7:G10"/>
    <mergeCell ref="H7:H10"/>
    <mergeCell ref="I7:I10"/>
    <mergeCell ref="J7:J10"/>
    <mergeCell ref="B7:B10"/>
    <mergeCell ref="D7:D10"/>
  </mergeCells>
  <pageMargins left="0.7" right="0.7" top="0.75" bottom="0.75" header="0.3" footer="0.3"/>
  <pageSetup paperSize="9" scale="55" fitToHeight="0" orientation="landscape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42"/>
  <sheetViews>
    <sheetView view="pageBreakPreview" zoomScaleNormal="100" zoomScaleSheetLayoutView="100" workbookViewId="0">
      <selection activeCell="B134" sqref="B134"/>
    </sheetView>
  </sheetViews>
  <sheetFormatPr defaultRowHeight="15" x14ac:dyDescent="0.25"/>
  <cols>
    <col min="1" max="1" width="5.140625" style="9" customWidth="1"/>
    <col min="2" max="2" width="73.85546875" style="9" customWidth="1"/>
    <col min="3" max="3" width="10.28515625" style="9" customWidth="1"/>
    <col min="4" max="4" width="23" style="9" customWidth="1"/>
    <col min="5" max="5" width="50.42578125" style="9" customWidth="1"/>
    <col min="6" max="6" width="11.7109375" style="9" customWidth="1"/>
    <col min="7" max="7" width="11.85546875" style="9" customWidth="1"/>
    <col min="8" max="8" width="10.140625" style="9" customWidth="1"/>
    <col min="9" max="9" width="12.7109375" style="9" customWidth="1"/>
    <col min="10" max="10" width="8" style="9" customWidth="1"/>
    <col min="11" max="11" width="13.140625" style="9" customWidth="1"/>
    <col min="12" max="16384" width="9.140625" style="9"/>
  </cols>
  <sheetData>
    <row r="1" spans="1:11" x14ac:dyDescent="0.25">
      <c r="A1" s="36" t="s">
        <v>18</v>
      </c>
      <c r="B1" s="36"/>
      <c r="C1" s="36"/>
      <c r="D1" s="36"/>
      <c r="E1" s="36"/>
      <c r="F1" s="36"/>
      <c r="G1" s="36"/>
      <c r="H1" s="36"/>
      <c r="I1" s="36"/>
      <c r="J1" s="36"/>
      <c r="K1" s="36"/>
    </row>
    <row r="2" spans="1:11" x14ac:dyDescent="0.25">
      <c r="A2" s="36" t="s">
        <v>16</v>
      </c>
      <c r="B2" s="36"/>
      <c r="C2" s="36"/>
      <c r="D2" s="36"/>
      <c r="E2" s="36"/>
      <c r="F2" s="36"/>
      <c r="G2" s="36"/>
      <c r="H2" s="36"/>
      <c r="I2" s="36"/>
      <c r="J2" s="36"/>
      <c r="K2" s="36"/>
    </row>
    <row r="3" spans="1:11" x14ac:dyDescent="0.25">
      <c r="A3" s="37" t="s">
        <v>17</v>
      </c>
      <c r="B3" s="37"/>
      <c r="C3" s="37"/>
      <c r="D3" s="37"/>
      <c r="E3" s="37"/>
      <c r="F3" s="37"/>
      <c r="G3" s="37"/>
      <c r="H3" s="37"/>
      <c r="I3" s="37"/>
      <c r="J3" s="37"/>
      <c r="K3" s="37"/>
    </row>
    <row r="4" spans="1:11" x14ac:dyDescent="0.25">
      <c r="A4" s="38" t="s">
        <v>44</v>
      </c>
      <c r="B4" s="38"/>
      <c r="C4" s="38"/>
      <c r="D4" s="38"/>
      <c r="E4" s="38"/>
      <c r="F4" s="38"/>
      <c r="G4" s="38"/>
      <c r="H4" s="38"/>
      <c r="I4" s="38"/>
      <c r="J4" s="38"/>
      <c r="K4" s="38"/>
    </row>
    <row r="5" spans="1:11" x14ac:dyDescent="0.25">
      <c r="A5" s="39"/>
      <c r="B5" s="39"/>
      <c r="C5" s="39"/>
      <c r="D5" s="39"/>
      <c r="E5" s="39"/>
      <c r="F5" s="39"/>
      <c r="G5" s="39"/>
      <c r="H5" s="39"/>
      <c r="I5" s="39"/>
      <c r="J5" s="39"/>
      <c r="K5" s="39"/>
    </row>
    <row r="6" spans="1:11" x14ac:dyDescent="0.25">
      <c r="A6" s="21" t="s">
        <v>4</v>
      </c>
      <c r="B6" s="24" t="s">
        <v>20</v>
      </c>
      <c r="C6" s="25"/>
      <c r="D6" s="26"/>
      <c r="E6" s="27" t="s">
        <v>3</v>
      </c>
      <c r="F6" s="27"/>
      <c r="G6" s="27"/>
      <c r="H6" s="27"/>
      <c r="I6" s="27"/>
      <c r="J6" s="27"/>
      <c r="K6" s="27"/>
    </row>
    <row r="7" spans="1:11" x14ac:dyDescent="0.25">
      <c r="A7" s="22"/>
      <c r="B7" s="31" t="s">
        <v>21</v>
      </c>
      <c r="C7" s="31" t="s">
        <v>6</v>
      </c>
      <c r="D7" s="31" t="s">
        <v>15</v>
      </c>
      <c r="E7" s="32" t="s">
        <v>11</v>
      </c>
      <c r="F7" s="31" t="s">
        <v>8</v>
      </c>
      <c r="G7" s="31" t="s">
        <v>9</v>
      </c>
      <c r="H7" s="31" t="s">
        <v>7</v>
      </c>
      <c r="I7" s="31" t="s">
        <v>0</v>
      </c>
      <c r="J7" s="31" t="s">
        <v>5</v>
      </c>
      <c r="K7" s="31" t="s">
        <v>1</v>
      </c>
    </row>
    <row r="8" spans="1:11" x14ac:dyDescent="0.25">
      <c r="A8" s="22"/>
      <c r="B8" s="31"/>
      <c r="C8" s="31"/>
      <c r="D8" s="31"/>
      <c r="E8" s="32"/>
      <c r="F8" s="31"/>
      <c r="G8" s="31"/>
      <c r="H8" s="31"/>
      <c r="I8" s="31"/>
      <c r="J8" s="31"/>
      <c r="K8" s="31"/>
    </row>
    <row r="9" spans="1:11" x14ac:dyDescent="0.25">
      <c r="A9" s="22"/>
      <c r="B9" s="31"/>
      <c r="C9" s="31"/>
      <c r="D9" s="31"/>
      <c r="E9" s="32"/>
      <c r="F9" s="31"/>
      <c r="G9" s="31"/>
      <c r="H9" s="31"/>
      <c r="I9" s="31"/>
      <c r="J9" s="31"/>
      <c r="K9" s="31"/>
    </row>
    <row r="10" spans="1:11" x14ac:dyDescent="0.25">
      <c r="A10" s="23"/>
      <c r="B10" s="31"/>
      <c r="C10" s="31"/>
      <c r="D10" s="31"/>
      <c r="E10" s="32"/>
      <c r="F10" s="31"/>
      <c r="G10" s="31"/>
      <c r="H10" s="31"/>
      <c r="I10" s="31"/>
      <c r="J10" s="31"/>
      <c r="K10" s="31"/>
    </row>
    <row r="11" spans="1:11" x14ac:dyDescent="0.25">
      <c r="A11" s="3">
        <v>1</v>
      </c>
      <c r="B11" s="14" t="s">
        <v>339</v>
      </c>
      <c r="C11" s="7">
        <v>9000</v>
      </c>
      <c r="D11" s="15" t="s">
        <v>26</v>
      </c>
      <c r="E11" s="5"/>
      <c r="F11" s="10"/>
      <c r="G11" s="11" t="str">
        <f t="shared" ref="G11:G42" si="0">IF(F11=0,"",CEILING(C11/F11,1))</f>
        <v/>
      </c>
      <c r="H11" s="6"/>
      <c r="I11" s="4" t="str">
        <f>IF(F11=0,"",G11*H11)</f>
        <v/>
      </c>
      <c r="J11" s="8">
        <v>0.08</v>
      </c>
      <c r="K11" s="4" t="str">
        <f>IF(F11=0,"",I11+(I11*J11))</f>
        <v/>
      </c>
    </row>
    <row r="12" spans="1:11" x14ac:dyDescent="0.25">
      <c r="A12" s="3">
        <v>2</v>
      </c>
      <c r="B12" s="14" t="s">
        <v>340</v>
      </c>
      <c r="C12" s="7">
        <v>13000</v>
      </c>
      <c r="D12" s="15" t="s">
        <v>26</v>
      </c>
      <c r="E12" s="5"/>
      <c r="F12" s="10"/>
      <c r="G12" s="11" t="str">
        <f t="shared" si="0"/>
        <v/>
      </c>
      <c r="H12" s="6"/>
      <c r="I12" s="4" t="str">
        <f t="shared" ref="I12:I75" si="1">IF(F12=0,"",G12*H12)</f>
        <v/>
      </c>
      <c r="J12" s="8">
        <v>0.08</v>
      </c>
      <c r="K12" s="4" t="str">
        <f t="shared" ref="K12:K75" si="2">IF(F12=0,"",I12+(I12*J12))</f>
        <v/>
      </c>
    </row>
    <row r="13" spans="1:11" x14ac:dyDescent="0.25">
      <c r="A13" s="3">
        <v>3</v>
      </c>
      <c r="B13" s="14" t="s">
        <v>341</v>
      </c>
      <c r="C13" s="7">
        <v>200</v>
      </c>
      <c r="D13" s="15" t="s">
        <v>26</v>
      </c>
      <c r="E13" s="5"/>
      <c r="F13" s="10"/>
      <c r="G13" s="11" t="str">
        <f t="shared" si="0"/>
        <v/>
      </c>
      <c r="H13" s="6"/>
      <c r="I13" s="4" t="str">
        <f t="shared" si="1"/>
        <v/>
      </c>
      <c r="J13" s="8">
        <v>0.08</v>
      </c>
      <c r="K13" s="4" t="str">
        <f t="shared" si="2"/>
        <v/>
      </c>
    </row>
    <row r="14" spans="1:11" x14ac:dyDescent="0.25">
      <c r="A14" s="3">
        <v>4</v>
      </c>
      <c r="B14" s="14" t="s">
        <v>342</v>
      </c>
      <c r="C14" s="7">
        <v>30</v>
      </c>
      <c r="D14" s="15" t="s">
        <v>23</v>
      </c>
      <c r="E14" s="5"/>
      <c r="F14" s="10"/>
      <c r="G14" s="11" t="str">
        <f t="shared" si="0"/>
        <v/>
      </c>
      <c r="H14" s="6"/>
      <c r="I14" s="4" t="str">
        <f t="shared" si="1"/>
        <v/>
      </c>
      <c r="J14" s="8">
        <v>0.08</v>
      </c>
      <c r="K14" s="4" t="str">
        <f t="shared" si="2"/>
        <v/>
      </c>
    </row>
    <row r="15" spans="1:11" x14ac:dyDescent="0.25">
      <c r="A15" s="3">
        <v>5</v>
      </c>
      <c r="B15" s="14" t="s">
        <v>343</v>
      </c>
      <c r="C15" s="7">
        <v>220</v>
      </c>
      <c r="D15" s="15" t="s">
        <v>23</v>
      </c>
      <c r="E15" s="5"/>
      <c r="F15" s="10"/>
      <c r="G15" s="11" t="str">
        <f t="shared" si="0"/>
        <v/>
      </c>
      <c r="H15" s="6"/>
      <c r="I15" s="4" t="str">
        <f t="shared" si="1"/>
        <v/>
      </c>
      <c r="J15" s="8">
        <v>0.08</v>
      </c>
      <c r="K15" s="4" t="str">
        <f t="shared" si="2"/>
        <v/>
      </c>
    </row>
    <row r="16" spans="1:11" x14ac:dyDescent="0.25">
      <c r="A16" s="3">
        <v>6</v>
      </c>
      <c r="B16" s="14" t="s">
        <v>344</v>
      </c>
      <c r="C16" s="7">
        <v>15</v>
      </c>
      <c r="D16" s="15" t="s">
        <v>27</v>
      </c>
      <c r="E16" s="5"/>
      <c r="F16" s="10"/>
      <c r="G16" s="11" t="str">
        <f t="shared" si="0"/>
        <v/>
      </c>
      <c r="H16" s="6"/>
      <c r="I16" s="4" t="str">
        <f t="shared" si="1"/>
        <v/>
      </c>
      <c r="J16" s="8">
        <v>0.08</v>
      </c>
      <c r="K16" s="4" t="str">
        <f t="shared" si="2"/>
        <v/>
      </c>
    </row>
    <row r="17" spans="1:11" x14ac:dyDescent="0.25">
      <c r="A17" s="3">
        <v>7</v>
      </c>
      <c r="B17" s="14" t="s">
        <v>345</v>
      </c>
      <c r="C17" s="7">
        <v>600</v>
      </c>
      <c r="D17" s="15" t="s">
        <v>24</v>
      </c>
      <c r="E17" s="5"/>
      <c r="F17" s="10"/>
      <c r="G17" s="11" t="str">
        <f t="shared" si="0"/>
        <v/>
      </c>
      <c r="H17" s="6"/>
      <c r="I17" s="4" t="str">
        <f t="shared" si="1"/>
        <v/>
      </c>
      <c r="J17" s="8">
        <v>0.08</v>
      </c>
      <c r="K17" s="4" t="str">
        <f t="shared" si="2"/>
        <v/>
      </c>
    </row>
    <row r="18" spans="1:11" x14ac:dyDescent="0.25">
      <c r="A18" s="3">
        <v>8</v>
      </c>
      <c r="B18" s="14" t="s">
        <v>212</v>
      </c>
      <c r="C18" s="7">
        <v>20</v>
      </c>
      <c r="D18" s="15" t="s">
        <v>23</v>
      </c>
      <c r="E18" s="5"/>
      <c r="F18" s="10"/>
      <c r="G18" s="11" t="str">
        <f t="shared" si="0"/>
        <v/>
      </c>
      <c r="H18" s="6"/>
      <c r="I18" s="4" t="str">
        <f t="shared" si="1"/>
        <v/>
      </c>
      <c r="J18" s="8">
        <v>0.08</v>
      </c>
      <c r="K18" s="4" t="str">
        <f t="shared" si="2"/>
        <v/>
      </c>
    </row>
    <row r="19" spans="1:11" x14ac:dyDescent="0.25">
      <c r="A19" s="3">
        <v>9</v>
      </c>
      <c r="B19" s="14" t="s">
        <v>346</v>
      </c>
      <c r="C19" s="7">
        <v>2950</v>
      </c>
      <c r="D19" s="15" t="s">
        <v>29</v>
      </c>
      <c r="E19" s="5"/>
      <c r="F19" s="10"/>
      <c r="G19" s="11" t="str">
        <f t="shared" si="0"/>
        <v/>
      </c>
      <c r="H19" s="6"/>
      <c r="I19" s="4" t="str">
        <f t="shared" si="1"/>
        <v/>
      </c>
      <c r="J19" s="8">
        <v>0.08</v>
      </c>
      <c r="K19" s="4" t="str">
        <f t="shared" si="2"/>
        <v/>
      </c>
    </row>
    <row r="20" spans="1:11" x14ac:dyDescent="0.25">
      <c r="A20" s="3">
        <v>10</v>
      </c>
      <c r="B20" s="14" t="s">
        <v>213</v>
      </c>
      <c r="C20" s="7">
        <v>600</v>
      </c>
      <c r="D20" s="15" t="s">
        <v>22</v>
      </c>
      <c r="E20" s="5"/>
      <c r="F20" s="10"/>
      <c r="G20" s="11" t="str">
        <f t="shared" si="0"/>
        <v/>
      </c>
      <c r="H20" s="6"/>
      <c r="I20" s="4" t="str">
        <f t="shared" si="1"/>
        <v/>
      </c>
      <c r="J20" s="8">
        <v>0.08</v>
      </c>
      <c r="K20" s="4" t="str">
        <f t="shared" si="2"/>
        <v/>
      </c>
    </row>
    <row r="21" spans="1:11" x14ac:dyDescent="0.25">
      <c r="A21" s="3">
        <v>11</v>
      </c>
      <c r="B21" s="14" t="s">
        <v>214</v>
      </c>
      <c r="C21" s="7">
        <v>180</v>
      </c>
      <c r="D21" s="15" t="s">
        <v>22</v>
      </c>
      <c r="E21" s="5"/>
      <c r="F21" s="10"/>
      <c r="G21" s="11" t="str">
        <f t="shared" si="0"/>
        <v/>
      </c>
      <c r="H21" s="6"/>
      <c r="I21" s="4" t="str">
        <f t="shared" si="1"/>
        <v/>
      </c>
      <c r="J21" s="8">
        <v>0.08</v>
      </c>
      <c r="K21" s="4" t="str">
        <f t="shared" si="2"/>
        <v/>
      </c>
    </row>
    <row r="22" spans="1:11" x14ac:dyDescent="0.25">
      <c r="A22" s="3">
        <v>12</v>
      </c>
      <c r="B22" s="14" t="s">
        <v>216</v>
      </c>
      <c r="C22" s="7">
        <v>300</v>
      </c>
      <c r="D22" s="15" t="s">
        <v>22</v>
      </c>
      <c r="E22" s="5"/>
      <c r="F22" s="10"/>
      <c r="G22" s="11" t="str">
        <f t="shared" si="0"/>
        <v/>
      </c>
      <c r="H22" s="6"/>
      <c r="I22" s="4" t="str">
        <f t="shared" si="1"/>
        <v/>
      </c>
      <c r="J22" s="8">
        <v>0.08</v>
      </c>
      <c r="K22" s="4" t="str">
        <f t="shared" si="2"/>
        <v/>
      </c>
    </row>
    <row r="23" spans="1:11" x14ac:dyDescent="0.25">
      <c r="A23" s="3">
        <v>13</v>
      </c>
      <c r="B23" s="14" t="s">
        <v>215</v>
      </c>
      <c r="C23" s="7">
        <v>150</v>
      </c>
      <c r="D23" s="15" t="s">
        <v>22</v>
      </c>
      <c r="E23" s="5"/>
      <c r="F23" s="10"/>
      <c r="G23" s="11" t="str">
        <f t="shared" si="0"/>
        <v/>
      </c>
      <c r="H23" s="6"/>
      <c r="I23" s="4" t="str">
        <f t="shared" si="1"/>
        <v/>
      </c>
      <c r="J23" s="8">
        <v>0.08</v>
      </c>
      <c r="K23" s="4" t="str">
        <f t="shared" si="2"/>
        <v/>
      </c>
    </row>
    <row r="24" spans="1:11" x14ac:dyDescent="0.25">
      <c r="A24" s="3">
        <v>14</v>
      </c>
      <c r="B24" s="14" t="s">
        <v>347</v>
      </c>
      <c r="C24" s="7">
        <v>4</v>
      </c>
      <c r="D24" s="15" t="s">
        <v>31</v>
      </c>
      <c r="E24" s="5"/>
      <c r="F24" s="10"/>
      <c r="G24" s="11" t="str">
        <f t="shared" si="0"/>
        <v/>
      </c>
      <c r="H24" s="6"/>
      <c r="I24" s="4" t="str">
        <f t="shared" si="1"/>
        <v/>
      </c>
      <c r="J24" s="8">
        <v>0.08</v>
      </c>
      <c r="K24" s="4" t="str">
        <f t="shared" si="2"/>
        <v/>
      </c>
    </row>
    <row r="25" spans="1:11" x14ac:dyDescent="0.25">
      <c r="A25" s="3">
        <v>15</v>
      </c>
      <c r="B25" s="14" t="s">
        <v>348</v>
      </c>
      <c r="C25" s="7">
        <v>900</v>
      </c>
      <c r="D25" s="15" t="s">
        <v>22</v>
      </c>
      <c r="E25" s="5"/>
      <c r="F25" s="10"/>
      <c r="G25" s="11" t="str">
        <f t="shared" si="0"/>
        <v/>
      </c>
      <c r="H25" s="6"/>
      <c r="I25" s="4" t="str">
        <f t="shared" si="1"/>
        <v/>
      </c>
      <c r="J25" s="8">
        <v>0.08</v>
      </c>
      <c r="K25" s="4" t="str">
        <f t="shared" si="2"/>
        <v/>
      </c>
    </row>
    <row r="26" spans="1:11" x14ac:dyDescent="0.25">
      <c r="A26" s="3">
        <v>16</v>
      </c>
      <c r="B26" s="14" t="s">
        <v>349</v>
      </c>
      <c r="C26" s="7">
        <v>100</v>
      </c>
      <c r="D26" s="15" t="s">
        <v>32</v>
      </c>
      <c r="E26" s="5"/>
      <c r="F26" s="10"/>
      <c r="G26" s="11" t="str">
        <f t="shared" si="0"/>
        <v/>
      </c>
      <c r="H26" s="6"/>
      <c r="I26" s="4" t="str">
        <f t="shared" si="1"/>
        <v/>
      </c>
      <c r="J26" s="8">
        <v>0.08</v>
      </c>
      <c r="K26" s="4" t="str">
        <f t="shared" si="2"/>
        <v/>
      </c>
    </row>
    <row r="27" spans="1:11" x14ac:dyDescent="0.25">
      <c r="A27" s="3">
        <v>17</v>
      </c>
      <c r="B27" s="14" t="s">
        <v>222</v>
      </c>
      <c r="C27" s="7">
        <v>260</v>
      </c>
      <c r="D27" s="15" t="s">
        <v>25</v>
      </c>
      <c r="E27" s="5"/>
      <c r="F27" s="10"/>
      <c r="G27" s="11" t="str">
        <f t="shared" si="0"/>
        <v/>
      </c>
      <c r="H27" s="6"/>
      <c r="I27" s="4" t="str">
        <f t="shared" si="1"/>
        <v/>
      </c>
      <c r="J27" s="8">
        <v>0.08</v>
      </c>
      <c r="K27" s="4" t="str">
        <f t="shared" si="2"/>
        <v/>
      </c>
    </row>
    <row r="28" spans="1:11" x14ac:dyDescent="0.25">
      <c r="A28" s="3">
        <v>18</v>
      </c>
      <c r="B28" s="14" t="s">
        <v>350</v>
      </c>
      <c r="C28" s="7">
        <v>3700</v>
      </c>
      <c r="D28" s="15" t="s">
        <v>351</v>
      </c>
      <c r="E28" s="5"/>
      <c r="F28" s="10"/>
      <c r="G28" s="11" t="str">
        <f t="shared" si="0"/>
        <v/>
      </c>
      <c r="H28" s="6"/>
      <c r="I28" s="4" t="str">
        <f t="shared" si="1"/>
        <v/>
      </c>
      <c r="J28" s="8">
        <v>0.08</v>
      </c>
      <c r="K28" s="4" t="str">
        <f t="shared" si="2"/>
        <v/>
      </c>
    </row>
    <row r="29" spans="1:11" x14ac:dyDescent="0.25">
      <c r="A29" s="3">
        <v>19</v>
      </c>
      <c r="B29" s="14" t="s">
        <v>352</v>
      </c>
      <c r="C29" s="7">
        <v>420</v>
      </c>
      <c r="D29" s="15" t="s">
        <v>29</v>
      </c>
      <c r="E29" s="5"/>
      <c r="F29" s="10"/>
      <c r="G29" s="11" t="str">
        <f t="shared" si="0"/>
        <v/>
      </c>
      <c r="H29" s="6"/>
      <c r="I29" s="4" t="str">
        <f t="shared" si="1"/>
        <v/>
      </c>
      <c r="J29" s="8">
        <v>0.08</v>
      </c>
      <c r="K29" s="4" t="str">
        <f t="shared" si="2"/>
        <v/>
      </c>
    </row>
    <row r="30" spans="1:11" x14ac:dyDescent="0.25">
      <c r="A30" s="3">
        <v>20</v>
      </c>
      <c r="B30" s="14" t="s">
        <v>353</v>
      </c>
      <c r="C30" s="7">
        <v>360</v>
      </c>
      <c r="D30" s="15" t="s">
        <v>23</v>
      </c>
      <c r="E30" s="5"/>
      <c r="F30" s="10"/>
      <c r="G30" s="11" t="str">
        <f t="shared" si="0"/>
        <v/>
      </c>
      <c r="H30" s="6"/>
      <c r="I30" s="4" t="str">
        <f t="shared" si="1"/>
        <v/>
      </c>
      <c r="J30" s="8">
        <v>0.08</v>
      </c>
      <c r="K30" s="4" t="str">
        <f t="shared" si="2"/>
        <v/>
      </c>
    </row>
    <row r="31" spans="1:11" x14ac:dyDescent="0.25">
      <c r="A31" s="3">
        <v>21</v>
      </c>
      <c r="B31" s="14" t="s">
        <v>223</v>
      </c>
      <c r="C31" s="7">
        <v>900</v>
      </c>
      <c r="D31" s="15" t="s">
        <v>22</v>
      </c>
      <c r="E31" s="5"/>
      <c r="F31" s="10"/>
      <c r="G31" s="11" t="str">
        <f t="shared" si="0"/>
        <v/>
      </c>
      <c r="H31" s="6"/>
      <c r="I31" s="4" t="str">
        <f t="shared" si="1"/>
        <v/>
      </c>
      <c r="J31" s="8">
        <v>0.08</v>
      </c>
      <c r="K31" s="4" t="str">
        <f t="shared" si="2"/>
        <v/>
      </c>
    </row>
    <row r="32" spans="1:11" x14ac:dyDescent="0.25">
      <c r="A32" s="3">
        <v>22</v>
      </c>
      <c r="B32" s="14" t="s">
        <v>224</v>
      </c>
      <c r="C32" s="7">
        <v>600</v>
      </c>
      <c r="D32" s="15" t="s">
        <v>22</v>
      </c>
      <c r="E32" s="5"/>
      <c r="F32" s="10"/>
      <c r="G32" s="11" t="str">
        <f t="shared" si="0"/>
        <v/>
      </c>
      <c r="H32" s="6"/>
      <c r="I32" s="4" t="str">
        <f t="shared" si="1"/>
        <v/>
      </c>
      <c r="J32" s="8">
        <v>0.08</v>
      </c>
      <c r="K32" s="4" t="str">
        <f t="shared" si="2"/>
        <v/>
      </c>
    </row>
    <row r="33" spans="1:11" x14ac:dyDescent="0.25">
      <c r="A33" s="3">
        <v>23</v>
      </c>
      <c r="B33" s="14" t="s">
        <v>354</v>
      </c>
      <c r="C33" s="7">
        <v>900</v>
      </c>
      <c r="D33" s="15" t="s">
        <v>34</v>
      </c>
      <c r="E33" s="5"/>
      <c r="F33" s="10"/>
      <c r="G33" s="11" t="str">
        <f t="shared" si="0"/>
        <v/>
      </c>
      <c r="H33" s="6"/>
      <c r="I33" s="4" t="str">
        <f t="shared" si="1"/>
        <v/>
      </c>
      <c r="J33" s="8">
        <v>0.08</v>
      </c>
      <c r="K33" s="4" t="str">
        <f t="shared" si="2"/>
        <v/>
      </c>
    </row>
    <row r="34" spans="1:11" x14ac:dyDescent="0.25">
      <c r="A34" s="3">
        <v>24</v>
      </c>
      <c r="B34" s="14" t="s">
        <v>355</v>
      </c>
      <c r="C34" s="7">
        <v>975</v>
      </c>
      <c r="D34" s="15" t="s">
        <v>34</v>
      </c>
      <c r="E34" s="5"/>
      <c r="F34" s="10"/>
      <c r="G34" s="11" t="str">
        <f t="shared" si="0"/>
        <v/>
      </c>
      <c r="H34" s="6"/>
      <c r="I34" s="4" t="str">
        <f t="shared" si="1"/>
        <v/>
      </c>
      <c r="J34" s="8">
        <v>0.08</v>
      </c>
      <c r="K34" s="4" t="str">
        <f t="shared" si="2"/>
        <v/>
      </c>
    </row>
    <row r="35" spans="1:11" x14ac:dyDescent="0.25">
      <c r="A35" s="3">
        <v>25</v>
      </c>
      <c r="B35" s="14" t="s">
        <v>225</v>
      </c>
      <c r="C35" s="7">
        <v>3200</v>
      </c>
      <c r="D35" s="15" t="s">
        <v>23</v>
      </c>
      <c r="E35" s="5"/>
      <c r="F35" s="10"/>
      <c r="G35" s="11" t="str">
        <f t="shared" si="0"/>
        <v/>
      </c>
      <c r="H35" s="6"/>
      <c r="I35" s="4" t="str">
        <f t="shared" si="1"/>
        <v/>
      </c>
      <c r="J35" s="8">
        <v>0.08</v>
      </c>
      <c r="K35" s="4" t="str">
        <f t="shared" si="2"/>
        <v/>
      </c>
    </row>
    <row r="36" spans="1:11" x14ac:dyDescent="0.25">
      <c r="A36" s="3">
        <v>26</v>
      </c>
      <c r="B36" s="14" t="s">
        <v>356</v>
      </c>
      <c r="C36" s="7">
        <v>50</v>
      </c>
      <c r="D36" s="15" t="s">
        <v>23</v>
      </c>
      <c r="E36" s="5"/>
      <c r="F36" s="10"/>
      <c r="G36" s="11" t="str">
        <f t="shared" si="0"/>
        <v/>
      </c>
      <c r="H36" s="6"/>
      <c r="I36" s="4" t="str">
        <f t="shared" si="1"/>
        <v/>
      </c>
      <c r="J36" s="8">
        <v>0.08</v>
      </c>
      <c r="K36" s="4" t="str">
        <f t="shared" si="2"/>
        <v/>
      </c>
    </row>
    <row r="37" spans="1:11" x14ac:dyDescent="0.25">
      <c r="A37" s="3">
        <v>27</v>
      </c>
      <c r="B37" s="14" t="s">
        <v>357</v>
      </c>
      <c r="C37" s="7">
        <v>60</v>
      </c>
      <c r="D37" s="15" t="s">
        <v>22</v>
      </c>
      <c r="E37" s="5"/>
      <c r="F37" s="10"/>
      <c r="G37" s="11" t="str">
        <f t="shared" si="0"/>
        <v/>
      </c>
      <c r="H37" s="6"/>
      <c r="I37" s="4" t="str">
        <f t="shared" si="1"/>
        <v/>
      </c>
      <c r="J37" s="8">
        <v>0.08</v>
      </c>
      <c r="K37" s="4" t="str">
        <f t="shared" si="2"/>
        <v/>
      </c>
    </row>
    <row r="38" spans="1:11" x14ac:dyDescent="0.25">
      <c r="A38" s="3">
        <v>28</v>
      </c>
      <c r="B38" s="14" t="s">
        <v>358</v>
      </c>
      <c r="C38" s="7">
        <v>200</v>
      </c>
      <c r="D38" s="15" t="s">
        <v>26</v>
      </c>
      <c r="E38" s="5"/>
      <c r="F38" s="10"/>
      <c r="G38" s="11" t="str">
        <f t="shared" si="0"/>
        <v/>
      </c>
      <c r="H38" s="6"/>
      <c r="I38" s="4" t="str">
        <f t="shared" si="1"/>
        <v/>
      </c>
      <c r="J38" s="8">
        <v>0.08</v>
      </c>
      <c r="K38" s="4" t="str">
        <f t="shared" si="2"/>
        <v/>
      </c>
    </row>
    <row r="39" spans="1:11" x14ac:dyDescent="0.25">
      <c r="A39" s="3">
        <v>29</v>
      </c>
      <c r="B39" s="14" t="s">
        <v>226</v>
      </c>
      <c r="C39" s="7">
        <v>700</v>
      </c>
      <c r="D39" s="15" t="s">
        <v>23</v>
      </c>
      <c r="E39" s="5"/>
      <c r="F39" s="10"/>
      <c r="G39" s="11" t="str">
        <f t="shared" si="0"/>
        <v/>
      </c>
      <c r="H39" s="6"/>
      <c r="I39" s="4" t="str">
        <f t="shared" si="1"/>
        <v/>
      </c>
      <c r="J39" s="8">
        <v>0.08</v>
      </c>
      <c r="K39" s="4" t="str">
        <f t="shared" si="2"/>
        <v/>
      </c>
    </row>
    <row r="40" spans="1:11" x14ac:dyDescent="0.25">
      <c r="A40" s="3">
        <v>30</v>
      </c>
      <c r="B40" s="14" t="s">
        <v>359</v>
      </c>
      <c r="C40" s="7">
        <v>15000</v>
      </c>
      <c r="D40" s="15" t="s">
        <v>27</v>
      </c>
      <c r="E40" s="5"/>
      <c r="F40" s="10"/>
      <c r="G40" s="11" t="str">
        <f t="shared" si="0"/>
        <v/>
      </c>
      <c r="H40" s="6"/>
      <c r="I40" s="4" t="str">
        <f t="shared" si="1"/>
        <v/>
      </c>
      <c r="J40" s="8">
        <v>0.08</v>
      </c>
      <c r="K40" s="4" t="str">
        <f t="shared" si="2"/>
        <v/>
      </c>
    </row>
    <row r="41" spans="1:11" x14ac:dyDescent="0.25">
      <c r="A41" s="3">
        <v>31</v>
      </c>
      <c r="B41" s="14" t="s">
        <v>360</v>
      </c>
      <c r="C41" s="7">
        <v>3300</v>
      </c>
      <c r="D41" s="15" t="s">
        <v>22</v>
      </c>
      <c r="E41" s="5"/>
      <c r="F41" s="10"/>
      <c r="G41" s="11" t="str">
        <f t="shared" si="0"/>
        <v/>
      </c>
      <c r="H41" s="6"/>
      <c r="I41" s="4" t="str">
        <f t="shared" si="1"/>
        <v/>
      </c>
      <c r="J41" s="8">
        <v>0.08</v>
      </c>
      <c r="K41" s="4" t="str">
        <f t="shared" si="2"/>
        <v/>
      </c>
    </row>
    <row r="42" spans="1:11" x14ac:dyDescent="0.25">
      <c r="A42" s="3">
        <v>32</v>
      </c>
      <c r="B42" s="14" t="s">
        <v>361</v>
      </c>
      <c r="C42" s="7">
        <v>16500</v>
      </c>
      <c r="D42" s="15" t="s">
        <v>22</v>
      </c>
      <c r="E42" s="5"/>
      <c r="F42" s="10"/>
      <c r="G42" s="11" t="str">
        <f t="shared" si="0"/>
        <v/>
      </c>
      <c r="H42" s="6"/>
      <c r="I42" s="4" t="str">
        <f t="shared" si="1"/>
        <v/>
      </c>
      <c r="J42" s="8">
        <v>0.08</v>
      </c>
      <c r="K42" s="4" t="str">
        <f t="shared" si="2"/>
        <v/>
      </c>
    </row>
    <row r="43" spans="1:11" x14ac:dyDescent="0.25">
      <c r="A43" s="3">
        <v>33</v>
      </c>
      <c r="B43" s="14" t="s">
        <v>362</v>
      </c>
      <c r="C43" s="7">
        <v>70</v>
      </c>
      <c r="D43" s="15" t="s">
        <v>29</v>
      </c>
      <c r="E43" s="5"/>
      <c r="F43" s="10"/>
      <c r="G43" s="11" t="str">
        <f t="shared" ref="G43:G74" si="3">IF(F43=0,"",CEILING(C43/F43,1))</f>
        <v/>
      </c>
      <c r="H43" s="6"/>
      <c r="I43" s="4" t="str">
        <f t="shared" si="1"/>
        <v/>
      </c>
      <c r="J43" s="8">
        <v>0.08</v>
      </c>
      <c r="K43" s="4" t="str">
        <f t="shared" si="2"/>
        <v/>
      </c>
    </row>
    <row r="44" spans="1:11" x14ac:dyDescent="0.25">
      <c r="A44" s="3">
        <v>34</v>
      </c>
      <c r="B44" s="14" t="s">
        <v>363</v>
      </c>
      <c r="C44" s="7">
        <v>50</v>
      </c>
      <c r="D44" s="15" t="s">
        <v>29</v>
      </c>
      <c r="E44" s="5"/>
      <c r="F44" s="10"/>
      <c r="G44" s="11" t="str">
        <f t="shared" si="3"/>
        <v/>
      </c>
      <c r="H44" s="6"/>
      <c r="I44" s="4" t="str">
        <f t="shared" si="1"/>
        <v/>
      </c>
      <c r="J44" s="8">
        <v>0.08</v>
      </c>
      <c r="K44" s="4" t="str">
        <f t="shared" si="2"/>
        <v/>
      </c>
    </row>
    <row r="45" spans="1:11" x14ac:dyDescent="0.25">
      <c r="A45" s="3">
        <v>35</v>
      </c>
      <c r="B45" s="14" t="s">
        <v>364</v>
      </c>
      <c r="C45" s="7">
        <v>12600</v>
      </c>
      <c r="D45" s="15" t="s">
        <v>22</v>
      </c>
      <c r="E45" s="5"/>
      <c r="F45" s="10"/>
      <c r="G45" s="11" t="str">
        <f t="shared" si="3"/>
        <v/>
      </c>
      <c r="H45" s="6"/>
      <c r="I45" s="4" t="str">
        <f t="shared" si="1"/>
        <v/>
      </c>
      <c r="J45" s="8">
        <v>0.08</v>
      </c>
      <c r="K45" s="4" t="str">
        <f t="shared" si="2"/>
        <v/>
      </c>
    </row>
    <row r="46" spans="1:11" x14ac:dyDescent="0.25">
      <c r="A46" s="3">
        <v>36</v>
      </c>
      <c r="B46" s="14" t="s">
        <v>365</v>
      </c>
      <c r="C46" s="7">
        <v>2500</v>
      </c>
      <c r="D46" s="15" t="s">
        <v>27</v>
      </c>
      <c r="E46" s="5"/>
      <c r="F46" s="10"/>
      <c r="G46" s="11" t="str">
        <f t="shared" si="3"/>
        <v/>
      </c>
      <c r="H46" s="6"/>
      <c r="I46" s="4" t="str">
        <f t="shared" si="1"/>
        <v/>
      </c>
      <c r="J46" s="8">
        <v>0.08</v>
      </c>
      <c r="K46" s="4" t="str">
        <f t="shared" si="2"/>
        <v/>
      </c>
    </row>
    <row r="47" spans="1:11" x14ac:dyDescent="0.25">
      <c r="A47" s="3">
        <v>37</v>
      </c>
      <c r="B47" s="14" t="s">
        <v>366</v>
      </c>
      <c r="C47" s="7">
        <v>125</v>
      </c>
      <c r="D47" s="15" t="s">
        <v>34</v>
      </c>
      <c r="E47" s="5"/>
      <c r="F47" s="10"/>
      <c r="G47" s="11" t="str">
        <f t="shared" si="3"/>
        <v/>
      </c>
      <c r="H47" s="6"/>
      <c r="I47" s="4" t="str">
        <f t="shared" si="1"/>
        <v/>
      </c>
      <c r="J47" s="8">
        <v>0.08</v>
      </c>
      <c r="K47" s="4" t="str">
        <f t="shared" si="2"/>
        <v/>
      </c>
    </row>
    <row r="48" spans="1:11" x14ac:dyDescent="0.25">
      <c r="A48" s="3">
        <v>38</v>
      </c>
      <c r="B48" s="14" t="s">
        <v>367</v>
      </c>
      <c r="C48" s="7">
        <v>60</v>
      </c>
      <c r="D48" s="15" t="s">
        <v>26</v>
      </c>
      <c r="E48" s="5"/>
      <c r="F48" s="10"/>
      <c r="G48" s="11" t="str">
        <f t="shared" si="3"/>
        <v/>
      </c>
      <c r="H48" s="6"/>
      <c r="I48" s="4" t="str">
        <f t="shared" si="1"/>
        <v/>
      </c>
      <c r="J48" s="8">
        <v>0.08</v>
      </c>
      <c r="K48" s="4" t="str">
        <f t="shared" si="2"/>
        <v/>
      </c>
    </row>
    <row r="49" spans="1:11" x14ac:dyDescent="0.25">
      <c r="A49" s="3">
        <v>39</v>
      </c>
      <c r="B49" s="14" t="s">
        <v>227</v>
      </c>
      <c r="C49" s="7">
        <v>600</v>
      </c>
      <c r="D49" s="15" t="s">
        <v>22</v>
      </c>
      <c r="E49" s="5"/>
      <c r="F49" s="10"/>
      <c r="G49" s="11" t="str">
        <f t="shared" si="3"/>
        <v/>
      </c>
      <c r="H49" s="6"/>
      <c r="I49" s="4" t="str">
        <f t="shared" si="1"/>
        <v/>
      </c>
      <c r="J49" s="8">
        <v>0.08</v>
      </c>
      <c r="K49" s="4" t="str">
        <f t="shared" si="2"/>
        <v/>
      </c>
    </row>
    <row r="50" spans="1:11" x14ac:dyDescent="0.25">
      <c r="A50" s="3">
        <v>40</v>
      </c>
      <c r="B50" s="14" t="s">
        <v>368</v>
      </c>
      <c r="C50" s="7">
        <v>40</v>
      </c>
      <c r="D50" s="15" t="s">
        <v>40</v>
      </c>
      <c r="E50" s="5"/>
      <c r="F50" s="10"/>
      <c r="G50" s="11" t="str">
        <f t="shared" si="3"/>
        <v/>
      </c>
      <c r="H50" s="6"/>
      <c r="I50" s="4" t="str">
        <f t="shared" si="1"/>
        <v/>
      </c>
      <c r="J50" s="8">
        <v>0.08</v>
      </c>
      <c r="K50" s="4" t="str">
        <f t="shared" si="2"/>
        <v/>
      </c>
    </row>
    <row r="51" spans="1:11" x14ac:dyDescent="0.25">
      <c r="A51" s="3">
        <v>41</v>
      </c>
      <c r="B51" s="14" t="s">
        <v>369</v>
      </c>
      <c r="C51" s="7">
        <v>100</v>
      </c>
      <c r="D51" s="15" t="s">
        <v>40</v>
      </c>
      <c r="E51" s="5"/>
      <c r="F51" s="10"/>
      <c r="G51" s="11" t="str">
        <f t="shared" si="3"/>
        <v/>
      </c>
      <c r="H51" s="6"/>
      <c r="I51" s="4" t="str">
        <f t="shared" si="1"/>
        <v/>
      </c>
      <c r="J51" s="8">
        <v>0.08</v>
      </c>
      <c r="K51" s="4" t="str">
        <f t="shared" si="2"/>
        <v/>
      </c>
    </row>
    <row r="52" spans="1:11" x14ac:dyDescent="0.25">
      <c r="A52" s="3">
        <v>42</v>
      </c>
      <c r="B52" s="14" t="s">
        <v>370</v>
      </c>
      <c r="C52" s="7">
        <v>10</v>
      </c>
      <c r="D52" s="15" t="s">
        <v>40</v>
      </c>
      <c r="E52" s="5"/>
      <c r="F52" s="10"/>
      <c r="G52" s="11" t="str">
        <f t="shared" si="3"/>
        <v/>
      </c>
      <c r="H52" s="6"/>
      <c r="I52" s="4" t="str">
        <f t="shared" si="1"/>
        <v/>
      </c>
      <c r="J52" s="8">
        <v>0.08</v>
      </c>
      <c r="K52" s="4" t="str">
        <f t="shared" si="2"/>
        <v/>
      </c>
    </row>
    <row r="53" spans="1:11" x14ac:dyDescent="0.25">
      <c r="A53" s="3">
        <v>43</v>
      </c>
      <c r="B53" s="14" t="s">
        <v>371</v>
      </c>
      <c r="C53" s="7">
        <v>15</v>
      </c>
      <c r="D53" s="15" t="s">
        <v>40</v>
      </c>
      <c r="E53" s="5"/>
      <c r="F53" s="10"/>
      <c r="G53" s="11" t="str">
        <f t="shared" si="3"/>
        <v/>
      </c>
      <c r="H53" s="6"/>
      <c r="I53" s="4" t="str">
        <f t="shared" si="1"/>
        <v/>
      </c>
      <c r="J53" s="8">
        <v>0.08</v>
      </c>
      <c r="K53" s="4" t="str">
        <f t="shared" si="2"/>
        <v/>
      </c>
    </row>
    <row r="54" spans="1:11" x14ac:dyDescent="0.25">
      <c r="A54" s="3">
        <v>44</v>
      </c>
      <c r="B54" s="14" t="s">
        <v>372</v>
      </c>
      <c r="C54" s="7">
        <v>60</v>
      </c>
      <c r="D54" s="15" t="s">
        <v>40</v>
      </c>
      <c r="E54" s="5"/>
      <c r="F54" s="10"/>
      <c r="G54" s="11" t="str">
        <f t="shared" si="3"/>
        <v/>
      </c>
      <c r="H54" s="6"/>
      <c r="I54" s="4" t="str">
        <f t="shared" si="1"/>
        <v/>
      </c>
      <c r="J54" s="8">
        <v>0.08</v>
      </c>
      <c r="K54" s="4" t="str">
        <f t="shared" si="2"/>
        <v/>
      </c>
    </row>
    <row r="55" spans="1:11" x14ac:dyDescent="0.25">
      <c r="A55" s="3">
        <v>45</v>
      </c>
      <c r="B55" s="14" t="s">
        <v>373</v>
      </c>
      <c r="C55" s="7">
        <v>120</v>
      </c>
      <c r="D55" s="15" t="s">
        <v>40</v>
      </c>
      <c r="E55" s="5"/>
      <c r="F55" s="10"/>
      <c r="G55" s="11" t="str">
        <f t="shared" si="3"/>
        <v/>
      </c>
      <c r="H55" s="6"/>
      <c r="I55" s="4" t="str">
        <f t="shared" si="1"/>
        <v/>
      </c>
      <c r="J55" s="8">
        <v>0.08</v>
      </c>
      <c r="K55" s="4" t="str">
        <f t="shared" si="2"/>
        <v/>
      </c>
    </row>
    <row r="56" spans="1:11" x14ac:dyDescent="0.25">
      <c r="A56" s="3">
        <v>46</v>
      </c>
      <c r="B56" s="14" t="s">
        <v>374</v>
      </c>
      <c r="C56" s="7">
        <v>10</v>
      </c>
      <c r="D56" s="15" t="s">
        <v>40</v>
      </c>
      <c r="E56" s="5"/>
      <c r="F56" s="10"/>
      <c r="G56" s="11" t="str">
        <f t="shared" si="3"/>
        <v/>
      </c>
      <c r="H56" s="6"/>
      <c r="I56" s="4" t="str">
        <f t="shared" si="1"/>
        <v/>
      </c>
      <c r="J56" s="8">
        <v>0.08</v>
      </c>
      <c r="K56" s="4" t="str">
        <f t="shared" si="2"/>
        <v/>
      </c>
    </row>
    <row r="57" spans="1:11" x14ac:dyDescent="0.25">
      <c r="A57" s="3">
        <v>47</v>
      </c>
      <c r="B57" s="14" t="s">
        <v>375</v>
      </c>
      <c r="C57" s="7">
        <v>100</v>
      </c>
      <c r="D57" s="15" t="s">
        <v>40</v>
      </c>
      <c r="E57" s="5"/>
      <c r="F57" s="10"/>
      <c r="G57" s="11" t="str">
        <f t="shared" si="3"/>
        <v/>
      </c>
      <c r="H57" s="6"/>
      <c r="I57" s="4" t="str">
        <f t="shared" si="1"/>
        <v/>
      </c>
      <c r="J57" s="8">
        <v>0.08</v>
      </c>
      <c r="K57" s="4" t="str">
        <f t="shared" si="2"/>
        <v/>
      </c>
    </row>
    <row r="58" spans="1:11" x14ac:dyDescent="0.25">
      <c r="A58" s="3">
        <v>48</v>
      </c>
      <c r="B58" s="14" t="s">
        <v>376</v>
      </c>
      <c r="C58" s="7">
        <v>30</v>
      </c>
      <c r="D58" s="15" t="s">
        <v>40</v>
      </c>
      <c r="E58" s="5"/>
      <c r="F58" s="10"/>
      <c r="G58" s="11" t="str">
        <f t="shared" si="3"/>
        <v/>
      </c>
      <c r="H58" s="6"/>
      <c r="I58" s="4" t="str">
        <f t="shared" si="1"/>
        <v/>
      </c>
      <c r="J58" s="8">
        <v>0.08</v>
      </c>
      <c r="K58" s="4" t="str">
        <f t="shared" si="2"/>
        <v/>
      </c>
    </row>
    <row r="59" spans="1:11" x14ac:dyDescent="0.25">
      <c r="A59" s="3">
        <v>49</v>
      </c>
      <c r="B59" s="14" t="s">
        <v>377</v>
      </c>
      <c r="C59" s="7">
        <v>270</v>
      </c>
      <c r="D59" s="15" t="s">
        <v>40</v>
      </c>
      <c r="E59" s="5"/>
      <c r="F59" s="10"/>
      <c r="G59" s="11" t="str">
        <f t="shared" si="3"/>
        <v/>
      </c>
      <c r="H59" s="6"/>
      <c r="I59" s="4" t="str">
        <f t="shared" si="1"/>
        <v/>
      </c>
      <c r="J59" s="8">
        <v>0.08</v>
      </c>
      <c r="K59" s="4" t="str">
        <f t="shared" si="2"/>
        <v/>
      </c>
    </row>
    <row r="60" spans="1:11" x14ac:dyDescent="0.25">
      <c r="A60" s="3">
        <v>50</v>
      </c>
      <c r="B60" s="14" t="s">
        <v>378</v>
      </c>
      <c r="C60" s="7">
        <v>9000</v>
      </c>
      <c r="D60" s="15" t="s">
        <v>27</v>
      </c>
      <c r="E60" s="5"/>
      <c r="F60" s="10"/>
      <c r="G60" s="11" t="str">
        <f t="shared" si="3"/>
        <v/>
      </c>
      <c r="H60" s="6"/>
      <c r="I60" s="4" t="str">
        <f t="shared" si="1"/>
        <v/>
      </c>
      <c r="J60" s="8">
        <v>0.08</v>
      </c>
      <c r="K60" s="4" t="str">
        <f t="shared" si="2"/>
        <v/>
      </c>
    </row>
    <row r="61" spans="1:11" x14ac:dyDescent="0.25">
      <c r="A61" s="3">
        <v>51</v>
      </c>
      <c r="B61" s="14" t="s">
        <v>379</v>
      </c>
      <c r="C61" s="7">
        <v>4000</v>
      </c>
      <c r="D61" s="15" t="s">
        <v>37</v>
      </c>
      <c r="E61" s="5"/>
      <c r="F61" s="10"/>
      <c r="G61" s="11" t="str">
        <f t="shared" si="3"/>
        <v/>
      </c>
      <c r="H61" s="6"/>
      <c r="I61" s="4" t="str">
        <f t="shared" si="1"/>
        <v/>
      </c>
      <c r="J61" s="8">
        <v>0.08</v>
      </c>
      <c r="K61" s="4" t="str">
        <f t="shared" si="2"/>
        <v/>
      </c>
    </row>
    <row r="62" spans="1:11" x14ac:dyDescent="0.25">
      <c r="A62" s="3">
        <v>52</v>
      </c>
      <c r="B62" s="14" t="s">
        <v>380</v>
      </c>
      <c r="C62" s="7">
        <v>2000</v>
      </c>
      <c r="D62" s="15" t="s">
        <v>27</v>
      </c>
      <c r="E62" s="5"/>
      <c r="F62" s="10"/>
      <c r="G62" s="11" t="str">
        <f t="shared" si="3"/>
        <v/>
      </c>
      <c r="H62" s="6"/>
      <c r="I62" s="4" t="str">
        <f t="shared" si="1"/>
        <v/>
      </c>
      <c r="J62" s="8">
        <v>0.08</v>
      </c>
      <c r="K62" s="4" t="str">
        <f t="shared" si="2"/>
        <v/>
      </c>
    </row>
    <row r="63" spans="1:11" x14ac:dyDescent="0.25">
      <c r="A63" s="3">
        <v>53</v>
      </c>
      <c r="B63" s="14" t="s">
        <v>381</v>
      </c>
      <c r="C63" s="7">
        <v>6000</v>
      </c>
      <c r="D63" s="15" t="s">
        <v>22</v>
      </c>
      <c r="E63" s="5"/>
      <c r="F63" s="10"/>
      <c r="G63" s="11" t="str">
        <f t="shared" si="3"/>
        <v/>
      </c>
      <c r="H63" s="6"/>
      <c r="I63" s="4" t="str">
        <f t="shared" si="1"/>
        <v/>
      </c>
      <c r="J63" s="8">
        <v>0.08</v>
      </c>
      <c r="K63" s="4" t="str">
        <f t="shared" si="2"/>
        <v/>
      </c>
    </row>
    <row r="64" spans="1:11" x14ac:dyDescent="0.25">
      <c r="A64" s="3">
        <v>54</v>
      </c>
      <c r="B64" s="14" t="s">
        <v>382</v>
      </c>
      <c r="C64" s="7">
        <v>320</v>
      </c>
      <c r="D64" s="15" t="s">
        <v>24</v>
      </c>
      <c r="E64" s="5"/>
      <c r="F64" s="10"/>
      <c r="G64" s="11" t="str">
        <f t="shared" si="3"/>
        <v/>
      </c>
      <c r="H64" s="6"/>
      <c r="I64" s="4" t="str">
        <f t="shared" si="1"/>
        <v/>
      </c>
      <c r="J64" s="8">
        <v>0.08</v>
      </c>
      <c r="K64" s="4" t="str">
        <f t="shared" si="2"/>
        <v/>
      </c>
    </row>
    <row r="65" spans="1:11" x14ac:dyDescent="0.25">
      <c r="A65" s="3">
        <v>55</v>
      </c>
      <c r="B65" s="14" t="s">
        <v>383</v>
      </c>
      <c r="C65" s="7">
        <v>800</v>
      </c>
      <c r="D65" s="15" t="s">
        <v>24</v>
      </c>
      <c r="E65" s="5"/>
      <c r="F65" s="10"/>
      <c r="G65" s="11" t="str">
        <f t="shared" si="3"/>
        <v/>
      </c>
      <c r="H65" s="6"/>
      <c r="I65" s="4" t="str">
        <f t="shared" si="1"/>
        <v/>
      </c>
      <c r="J65" s="8">
        <v>0.08</v>
      </c>
      <c r="K65" s="4" t="str">
        <f t="shared" si="2"/>
        <v/>
      </c>
    </row>
    <row r="66" spans="1:11" x14ac:dyDescent="0.25">
      <c r="A66" s="3">
        <v>56</v>
      </c>
      <c r="B66" s="14" t="s">
        <v>384</v>
      </c>
      <c r="C66" s="7">
        <v>180</v>
      </c>
      <c r="D66" s="15" t="s">
        <v>26</v>
      </c>
      <c r="E66" s="5"/>
      <c r="F66" s="10"/>
      <c r="G66" s="11" t="str">
        <f t="shared" si="3"/>
        <v/>
      </c>
      <c r="H66" s="6"/>
      <c r="I66" s="4" t="str">
        <f t="shared" si="1"/>
        <v/>
      </c>
      <c r="J66" s="8">
        <v>0.08</v>
      </c>
      <c r="K66" s="4" t="str">
        <f t="shared" si="2"/>
        <v/>
      </c>
    </row>
    <row r="67" spans="1:11" x14ac:dyDescent="0.25">
      <c r="A67" s="3">
        <v>57</v>
      </c>
      <c r="B67" s="14" t="s">
        <v>385</v>
      </c>
      <c r="C67" s="7">
        <v>448</v>
      </c>
      <c r="D67" s="15" t="s">
        <v>22</v>
      </c>
      <c r="E67" s="5"/>
      <c r="F67" s="10"/>
      <c r="G67" s="11" t="str">
        <f t="shared" si="3"/>
        <v/>
      </c>
      <c r="H67" s="6"/>
      <c r="I67" s="4" t="str">
        <f t="shared" si="1"/>
        <v/>
      </c>
      <c r="J67" s="8">
        <v>0.08</v>
      </c>
      <c r="K67" s="4" t="str">
        <f t="shared" si="2"/>
        <v/>
      </c>
    </row>
    <row r="68" spans="1:11" x14ac:dyDescent="0.25">
      <c r="A68" s="3">
        <v>58</v>
      </c>
      <c r="B68" s="14" t="s">
        <v>386</v>
      </c>
      <c r="C68" s="7">
        <v>112</v>
      </c>
      <c r="D68" s="15" t="s">
        <v>22</v>
      </c>
      <c r="E68" s="5"/>
      <c r="F68" s="10"/>
      <c r="G68" s="11" t="str">
        <f t="shared" si="3"/>
        <v/>
      </c>
      <c r="H68" s="6"/>
      <c r="I68" s="4" t="str">
        <f t="shared" si="1"/>
        <v/>
      </c>
      <c r="J68" s="8">
        <v>0.08</v>
      </c>
      <c r="K68" s="4" t="str">
        <f t="shared" si="2"/>
        <v/>
      </c>
    </row>
    <row r="69" spans="1:11" x14ac:dyDescent="0.25">
      <c r="A69" s="3">
        <v>59</v>
      </c>
      <c r="B69" s="14" t="s">
        <v>387</v>
      </c>
      <c r="C69" s="7">
        <v>320</v>
      </c>
      <c r="D69" s="15" t="s">
        <v>23</v>
      </c>
      <c r="E69" s="5"/>
      <c r="F69" s="10"/>
      <c r="G69" s="11" t="str">
        <f t="shared" si="3"/>
        <v/>
      </c>
      <c r="H69" s="6"/>
      <c r="I69" s="4" t="str">
        <f t="shared" si="1"/>
        <v/>
      </c>
      <c r="J69" s="8">
        <v>0.08</v>
      </c>
      <c r="K69" s="4" t="str">
        <f t="shared" si="2"/>
        <v/>
      </c>
    </row>
    <row r="70" spans="1:11" x14ac:dyDescent="0.25">
      <c r="A70" s="3">
        <v>60</v>
      </c>
      <c r="B70" s="14" t="s">
        <v>388</v>
      </c>
      <c r="C70" s="7">
        <v>1650</v>
      </c>
      <c r="D70" s="15" t="s">
        <v>22</v>
      </c>
      <c r="E70" s="5"/>
      <c r="F70" s="10"/>
      <c r="G70" s="11" t="str">
        <f t="shared" si="3"/>
        <v/>
      </c>
      <c r="H70" s="6"/>
      <c r="I70" s="4" t="str">
        <f t="shared" si="1"/>
        <v/>
      </c>
      <c r="J70" s="8">
        <v>0.08</v>
      </c>
      <c r="K70" s="4" t="str">
        <f t="shared" si="2"/>
        <v/>
      </c>
    </row>
    <row r="71" spans="1:11" x14ac:dyDescent="0.25">
      <c r="A71" s="3">
        <v>61</v>
      </c>
      <c r="B71" s="14" t="s">
        <v>389</v>
      </c>
      <c r="C71" s="7">
        <v>1350</v>
      </c>
      <c r="D71" s="15" t="s">
        <v>22</v>
      </c>
      <c r="E71" s="5"/>
      <c r="F71" s="10"/>
      <c r="G71" s="11" t="str">
        <f t="shared" si="3"/>
        <v/>
      </c>
      <c r="H71" s="6"/>
      <c r="I71" s="4" t="str">
        <f t="shared" si="1"/>
        <v/>
      </c>
      <c r="J71" s="8">
        <v>0.08</v>
      </c>
      <c r="K71" s="4" t="str">
        <f t="shared" si="2"/>
        <v/>
      </c>
    </row>
    <row r="72" spans="1:11" x14ac:dyDescent="0.25">
      <c r="A72" s="3">
        <v>62</v>
      </c>
      <c r="B72" s="14" t="s">
        <v>390</v>
      </c>
      <c r="C72" s="7">
        <v>4150</v>
      </c>
      <c r="D72" s="15" t="s">
        <v>22</v>
      </c>
      <c r="E72" s="5"/>
      <c r="F72" s="10"/>
      <c r="G72" s="11" t="str">
        <f t="shared" si="3"/>
        <v/>
      </c>
      <c r="H72" s="6"/>
      <c r="I72" s="4" t="str">
        <f t="shared" si="1"/>
        <v/>
      </c>
      <c r="J72" s="8">
        <v>0.08</v>
      </c>
      <c r="K72" s="4" t="str">
        <f t="shared" si="2"/>
        <v/>
      </c>
    </row>
    <row r="73" spans="1:11" x14ac:dyDescent="0.25">
      <c r="A73" s="3">
        <v>63</v>
      </c>
      <c r="B73" s="14" t="s">
        <v>391</v>
      </c>
      <c r="C73" s="7">
        <v>2250</v>
      </c>
      <c r="D73" s="15" t="s">
        <v>22</v>
      </c>
      <c r="E73" s="5"/>
      <c r="F73" s="10"/>
      <c r="G73" s="11" t="str">
        <f t="shared" si="3"/>
        <v/>
      </c>
      <c r="H73" s="6"/>
      <c r="I73" s="4" t="str">
        <f t="shared" si="1"/>
        <v/>
      </c>
      <c r="J73" s="8">
        <v>0.08</v>
      </c>
      <c r="K73" s="4" t="str">
        <f t="shared" si="2"/>
        <v/>
      </c>
    </row>
    <row r="74" spans="1:11" x14ac:dyDescent="0.25">
      <c r="A74" s="3">
        <v>64</v>
      </c>
      <c r="B74" s="14" t="s">
        <v>392</v>
      </c>
      <c r="C74" s="7">
        <v>1350</v>
      </c>
      <c r="D74" s="15" t="s">
        <v>22</v>
      </c>
      <c r="E74" s="5"/>
      <c r="F74" s="10"/>
      <c r="G74" s="11" t="str">
        <f t="shared" si="3"/>
        <v/>
      </c>
      <c r="H74" s="6"/>
      <c r="I74" s="4" t="str">
        <f t="shared" si="1"/>
        <v/>
      </c>
      <c r="J74" s="8">
        <v>0.08</v>
      </c>
      <c r="K74" s="4" t="str">
        <f t="shared" si="2"/>
        <v/>
      </c>
    </row>
    <row r="75" spans="1:11" x14ac:dyDescent="0.25">
      <c r="A75" s="3">
        <v>65</v>
      </c>
      <c r="B75" s="14" t="s">
        <v>228</v>
      </c>
      <c r="C75" s="7">
        <v>550</v>
      </c>
      <c r="D75" s="15" t="s">
        <v>22</v>
      </c>
      <c r="E75" s="5"/>
      <c r="F75" s="10"/>
      <c r="G75" s="11" t="str">
        <f t="shared" ref="G75:G106" si="4">IF(F75=0,"",CEILING(C75/F75,1))</f>
        <v/>
      </c>
      <c r="H75" s="6"/>
      <c r="I75" s="4" t="str">
        <f t="shared" si="1"/>
        <v/>
      </c>
      <c r="J75" s="8">
        <v>0.08</v>
      </c>
      <c r="K75" s="4" t="str">
        <f t="shared" si="2"/>
        <v/>
      </c>
    </row>
    <row r="76" spans="1:11" x14ac:dyDescent="0.25">
      <c r="A76" s="3">
        <v>66</v>
      </c>
      <c r="B76" s="14" t="s">
        <v>393</v>
      </c>
      <c r="C76" s="7">
        <v>168</v>
      </c>
      <c r="D76" s="15" t="s">
        <v>26</v>
      </c>
      <c r="E76" s="5"/>
      <c r="F76" s="10"/>
      <c r="G76" s="11" t="str">
        <f t="shared" si="4"/>
        <v/>
      </c>
      <c r="H76" s="6"/>
      <c r="I76" s="4" t="str">
        <f t="shared" ref="I76:I131" si="5">IF(F76=0,"",G76*H76)</f>
        <v/>
      </c>
      <c r="J76" s="8">
        <v>0.08</v>
      </c>
      <c r="K76" s="4" t="str">
        <f t="shared" ref="K76:K131" si="6">IF(F76=0,"",I76+(I76*J76))</f>
        <v/>
      </c>
    </row>
    <row r="77" spans="1:11" x14ac:dyDescent="0.25">
      <c r="A77" s="3">
        <v>67</v>
      </c>
      <c r="B77" s="14" t="s">
        <v>394</v>
      </c>
      <c r="C77" s="7">
        <v>196</v>
      </c>
      <c r="D77" s="15" t="s">
        <v>26</v>
      </c>
      <c r="E77" s="5"/>
      <c r="F77" s="10"/>
      <c r="G77" s="11" t="str">
        <f t="shared" si="4"/>
        <v/>
      </c>
      <c r="H77" s="6"/>
      <c r="I77" s="4" t="str">
        <f t="shared" si="5"/>
        <v/>
      </c>
      <c r="J77" s="8">
        <v>0.08</v>
      </c>
      <c r="K77" s="4" t="str">
        <f t="shared" si="6"/>
        <v/>
      </c>
    </row>
    <row r="78" spans="1:11" x14ac:dyDescent="0.25">
      <c r="A78" s="3">
        <v>68</v>
      </c>
      <c r="B78" s="14" t="s">
        <v>395</v>
      </c>
      <c r="C78" s="7">
        <v>168</v>
      </c>
      <c r="D78" s="15" t="s">
        <v>26</v>
      </c>
      <c r="E78" s="5"/>
      <c r="F78" s="10"/>
      <c r="G78" s="11" t="str">
        <f t="shared" si="4"/>
        <v/>
      </c>
      <c r="H78" s="6"/>
      <c r="I78" s="4" t="str">
        <f t="shared" si="5"/>
        <v/>
      </c>
      <c r="J78" s="8">
        <v>0.08</v>
      </c>
      <c r="K78" s="4" t="str">
        <f t="shared" si="6"/>
        <v/>
      </c>
    </row>
    <row r="79" spans="1:11" x14ac:dyDescent="0.25">
      <c r="A79" s="3">
        <v>69</v>
      </c>
      <c r="B79" s="14" t="s">
        <v>229</v>
      </c>
      <c r="C79" s="7">
        <v>2850</v>
      </c>
      <c r="D79" s="15" t="s">
        <v>22</v>
      </c>
      <c r="E79" s="5"/>
      <c r="F79" s="10"/>
      <c r="G79" s="11" t="str">
        <f t="shared" si="4"/>
        <v/>
      </c>
      <c r="H79" s="6"/>
      <c r="I79" s="4" t="str">
        <f t="shared" si="5"/>
        <v/>
      </c>
      <c r="J79" s="8">
        <v>0.08</v>
      </c>
      <c r="K79" s="4" t="str">
        <f t="shared" si="6"/>
        <v/>
      </c>
    </row>
    <row r="80" spans="1:11" x14ac:dyDescent="0.25">
      <c r="A80" s="3">
        <v>70</v>
      </c>
      <c r="B80" s="14" t="s">
        <v>230</v>
      </c>
      <c r="C80" s="7">
        <v>330</v>
      </c>
      <c r="D80" s="16" t="s">
        <v>22</v>
      </c>
      <c r="E80" s="5"/>
      <c r="F80" s="10"/>
      <c r="G80" s="11" t="str">
        <f t="shared" si="4"/>
        <v/>
      </c>
      <c r="H80" s="6"/>
      <c r="I80" s="4" t="str">
        <f t="shared" si="5"/>
        <v/>
      </c>
      <c r="J80" s="8">
        <v>0.08</v>
      </c>
      <c r="K80" s="4" t="str">
        <f t="shared" si="6"/>
        <v/>
      </c>
    </row>
    <row r="81" spans="1:11" x14ac:dyDescent="0.25">
      <c r="A81" s="3">
        <v>71</v>
      </c>
      <c r="B81" s="14" t="s">
        <v>231</v>
      </c>
      <c r="C81" s="7">
        <v>8700</v>
      </c>
      <c r="D81" s="15" t="s">
        <v>22</v>
      </c>
      <c r="E81" s="5"/>
      <c r="F81" s="10"/>
      <c r="G81" s="11" t="str">
        <f t="shared" si="4"/>
        <v/>
      </c>
      <c r="H81" s="6"/>
      <c r="I81" s="4" t="str">
        <f t="shared" si="5"/>
        <v/>
      </c>
      <c r="J81" s="8">
        <v>0.08</v>
      </c>
      <c r="K81" s="4" t="str">
        <f t="shared" si="6"/>
        <v/>
      </c>
    </row>
    <row r="82" spans="1:11" x14ac:dyDescent="0.25">
      <c r="A82" s="3">
        <v>72</v>
      </c>
      <c r="B82" s="14" t="s">
        <v>396</v>
      </c>
      <c r="C82" s="7">
        <v>600</v>
      </c>
      <c r="D82" s="15" t="s">
        <v>27</v>
      </c>
      <c r="E82" s="5"/>
      <c r="F82" s="10"/>
      <c r="G82" s="11" t="str">
        <f t="shared" si="4"/>
        <v/>
      </c>
      <c r="H82" s="6"/>
      <c r="I82" s="4" t="str">
        <f t="shared" si="5"/>
        <v/>
      </c>
      <c r="J82" s="8">
        <v>0.08</v>
      </c>
      <c r="K82" s="4" t="str">
        <f t="shared" si="6"/>
        <v/>
      </c>
    </row>
    <row r="83" spans="1:11" x14ac:dyDescent="0.25">
      <c r="A83" s="3">
        <v>73</v>
      </c>
      <c r="B83" s="14" t="s">
        <v>397</v>
      </c>
      <c r="C83" s="7">
        <v>3300</v>
      </c>
      <c r="D83" s="15" t="s">
        <v>27</v>
      </c>
      <c r="E83" s="5"/>
      <c r="F83" s="10"/>
      <c r="G83" s="11" t="str">
        <f t="shared" si="4"/>
        <v/>
      </c>
      <c r="H83" s="6"/>
      <c r="I83" s="4" t="str">
        <f t="shared" si="5"/>
        <v/>
      </c>
      <c r="J83" s="8">
        <v>0.08</v>
      </c>
      <c r="K83" s="4" t="str">
        <f t="shared" si="6"/>
        <v/>
      </c>
    </row>
    <row r="84" spans="1:11" x14ac:dyDescent="0.25">
      <c r="A84" s="3">
        <v>74</v>
      </c>
      <c r="B84" s="14" t="s">
        <v>398</v>
      </c>
      <c r="C84" s="7">
        <v>42</v>
      </c>
      <c r="D84" s="15" t="s">
        <v>22</v>
      </c>
      <c r="E84" s="5"/>
      <c r="F84" s="10"/>
      <c r="G84" s="11" t="str">
        <f t="shared" si="4"/>
        <v/>
      </c>
      <c r="H84" s="6"/>
      <c r="I84" s="4" t="str">
        <f t="shared" si="5"/>
        <v/>
      </c>
      <c r="J84" s="8">
        <v>0.08</v>
      </c>
      <c r="K84" s="4" t="str">
        <f t="shared" si="6"/>
        <v/>
      </c>
    </row>
    <row r="85" spans="1:11" x14ac:dyDescent="0.25">
      <c r="A85" s="3">
        <v>75</v>
      </c>
      <c r="B85" s="14" t="s">
        <v>399</v>
      </c>
      <c r="C85" s="7">
        <v>28</v>
      </c>
      <c r="D85" s="15" t="s">
        <v>22</v>
      </c>
      <c r="E85" s="5"/>
      <c r="F85" s="10"/>
      <c r="G85" s="11" t="str">
        <f t="shared" si="4"/>
        <v/>
      </c>
      <c r="H85" s="6"/>
      <c r="I85" s="4" t="str">
        <f t="shared" si="5"/>
        <v/>
      </c>
      <c r="J85" s="8">
        <v>0.08</v>
      </c>
      <c r="K85" s="4" t="str">
        <f t="shared" si="6"/>
        <v/>
      </c>
    </row>
    <row r="86" spans="1:11" x14ac:dyDescent="0.25">
      <c r="A86" s="3">
        <v>76</v>
      </c>
      <c r="B86" s="14" t="s">
        <v>232</v>
      </c>
      <c r="C86" s="7">
        <v>260</v>
      </c>
      <c r="D86" s="15" t="s">
        <v>23</v>
      </c>
      <c r="E86" s="5"/>
      <c r="F86" s="10"/>
      <c r="G86" s="11" t="str">
        <f t="shared" si="4"/>
        <v/>
      </c>
      <c r="H86" s="6"/>
      <c r="I86" s="4" t="str">
        <f t="shared" si="5"/>
        <v/>
      </c>
      <c r="J86" s="8">
        <v>0.08</v>
      </c>
      <c r="K86" s="4" t="str">
        <f t="shared" si="6"/>
        <v/>
      </c>
    </row>
    <row r="87" spans="1:11" x14ac:dyDescent="0.25">
      <c r="A87" s="3">
        <v>77</v>
      </c>
      <c r="B87" s="14" t="s">
        <v>400</v>
      </c>
      <c r="C87" s="7">
        <v>300</v>
      </c>
      <c r="D87" s="15" t="s">
        <v>27</v>
      </c>
      <c r="E87" s="5"/>
      <c r="F87" s="10"/>
      <c r="G87" s="11" t="str">
        <f t="shared" si="4"/>
        <v/>
      </c>
      <c r="H87" s="6"/>
      <c r="I87" s="4" t="str">
        <f t="shared" si="5"/>
        <v/>
      </c>
      <c r="J87" s="8">
        <v>0.08</v>
      </c>
      <c r="K87" s="4" t="str">
        <f t="shared" si="6"/>
        <v/>
      </c>
    </row>
    <row r="88" spans="1:11" x14ac:dyDescent="0.25">
      <c r="A88" s="3">
        <v>78</v>
      </c>
      <c r="B88" s="14" t="s">
        <v>401</v>
      </c>
      <c r="C88" s="7">
        <v>32</v>
      </c>
      <c r="D88" s="15" t="s">
        <v>26</v>
      </c>
      <c r="E88" s="5"/>
      <c r="F88" s="10"/>
      <c r="G88" s="11" t="str">
        <f t="shared" si="4"/>
        <v/>
      </c>
      <c r="H88" s="6"/>
      <c r="I88" s="4" t="str">
        <f t="shared" si="5"/>
        <v/>
      </c>
      <c r="J88" s="8">
        <v>0.08</v>
      </c>
      <c r="K88" s="4" t="str">
        <f t="shared" si="6"/>
        <v/>
      </c>
    </row>
    <row r="89" spans="1:11" x14ac:dyDescent="0.25">
      <c r="A89" s="3">
        <v>79</v>
      </c>
      <c r="B89" s="14" t="s">
        <v>402</v>
      </c>
      <c r="C89" s="7">
        <v>1040</v>
      </c>
      <c r="D89" s="15" t="s">
        <v>22</v>
      </c>
      <c r="E89" s="5"/>
      <c r="F89" s="10"/>
      <c r="G89" s="11" t="str">
        <f t="shared" si="4"/>
        <v/>
      </c>
      <c r="H89" s="6"/>
      <c r="I89" s="4" t="str">
        <f t="shared" si="5"/>
        <v/>
      </c>
      <c r="J89" s="8">
        <v>0.08</v>
      </c>
      <c r="K89" s="4" t="str">
        <f t="shared" si="6"/>
        <v/>
      </c>
    </row>
    <row r="90" spans="1:11" x14ac:dyDescent="0.25">
      <c r="A90" s="3">
        <v>80</v>
      </c>
      <c r="B90" s="14" t="s">
        <v>403</v>
      </c>
      <c r="C90" s="7">
        <v>1900</v>
      </c>
      <c r="D90" s="15" t="s">
        <v>25</v>
      </c>
      <c r="E90" s="5"/>
      <c r="F90" s="10"/>
      <c r="G90" s="11" t="str">
        <f t="shared" si="4"/>
        <v/>
      </c>
      <c r="H90" s="6"/>
      <c r="I90" s="4" t="str">
        <f t="shared" si="5"/>
        <v/>
      </c>
      <c r="J90" s="8">
        <v>0.08</v>
      </c>
      <c r="K90" s="4" t="str">
        <f t="shared" si="6"/>
        <v/>
      </c>
    </row>
    <row r="91" spans="1:11" x14ac:dyDescent="0.25">
      <c r="A91" s="3">
        <v>81</v>
      </c>
      <c r="B91" s="14" t="s">
        <v>404</v>
      </c>
      <c r="C91" s="7">
        <v>192</v>
      </c>
      <c r="D91" s="15" t="s">
        <v>22</v>
      </c>
      <c r="E91" s="5"/>
      <c r="F91" s="10"/>
      <c r="G91" s="11" t="str">
        <f t="shared" si="4"/>
        <v/>
      </c>
      <c r="H91" s="6"/>
      <c r="I91" s="4" t="str">
        <f t="shared" si="5"/>
        <v/>
      </c>
      <c r="J91" s="8">
        <v>0.08</v>
      </c>
      <c r="K91" s="4" t="str">
        <f t="shared" si="6"/>
        <v/>
      </c>
    </row>
    <row r="92" spans="1:11" x14ac:dyDescent="0.25">
      <c r="A92" s="3">
        <v>82</v>
      </c>
      <c r="B92" s="14" t="s">
        <v>405</v>
      </c>
      <c r="C92" s="7">
        <v>440</v>
      </c>
      <c r="D92" s="15" t="s">
        <v>22</v>
      </c>
      <c r="E92" s="5"/>
      <c r="F92" s="10"/>
      <c r="G92" s="11" t="str">
        <f t="shared" si="4"/>
        <v/>
      </c>
      <c r="H92" s="6"/>
      <c r="I92" s="4" t="str">
        <f t="shared" si="5"/>
        <v/>
      </c>
      <c r="J92" s="8">
        <v>0.08</v>
      </c>
      <c r="K92" s="4" t="str">
        <f t="shared" si="6"/>
        <v/>
      </c>
    </row>
    <row r="93" spans="1:11" x14ac:dyDescent="0.25">
      <c r="A93" s="3">
        <v>83</v>
      </c>
      <c r="B93" s="14" t="s">
        <v>406</v>
      </c>
      <c r="C93" s="7">
        <v>90</v>
      </c>
      <c r="D93" s="15" t="s">
        <v>22</v>
      </c>
      <c r="E93" s="5"/>
      <c r="F93" s="10"/>
      <c r="G93" s="11" t="str">
        <f t="shared" si="4"/>
        <v/>
      </c>
      <c r="H93" s="6"/>
      <c r="I93" s="4" t="str">
        <f t="shared" si="5"/>
        <v/>
      </c>
      <c r="J93" s="8">
        <v>0.08</v>
      </c>
      <c r="K93" s="4" t="str">
        <f t="shared" si="6"/>
        <v/>
      </c>
    </row>
    <row r="94" spans="1:11" x14ac:dyDescent="0.25">
      <c r="A94" s="3">
        <v>84</v>
      </c>
      <c r="B94" s="14" t="s">
        <v>407</v>
      </c>
      <c r="C94" s="7">
        <v>60</v>
      </c>
      <c r="D94" s="15" t="s">
        <v>22</v>
      </c>
      <c r="E94" s="5"/>
      <c r="F94" s="10"/>
      <c r="G94" s="11" t="str">
        <f t="shared" si="4"/>
        <v/>
      </c>
      <c r="H94" s="6"/>
      <c r="I94" s="4" t="str">
        <f t="shared" si="5"/>
        <v/>
      </c>
      <c r="J94" s="8">
        <v>0.08</v>
      </c>
      <c r="K94" s="4" t="str">
        <f t="shared" si="6"/>
        <v/>
      </c>
    </row>
    <row r="95" spans="1:11" x14ac:dyDescent="0.25">
      <c r="A95" s="3">
        <v>85</v>
      </c>
      <c r="B95" s="14" t="s">
        <v>408</v>
      </c>
      <c r="C95" s="7">
        <v>400</v>
      </c>
      <c r="D95" s="15" t="s">
        <v>23</v>
      </c>
      <c r="E95" s="5"/>
      <c r="F95" s="10"/>
      <c r="G95" s="11" t="str">
        <f t="shared" si="4"/>
        <v/>
      </c>
      <c r="H95" s="6"/>
      <c r="I95" s="4" t="str">
        <f t="shared" si="5"/>
        <v/>
      </c>
      <c r="J95" s="8">
        <v>0.08</v>
      </c>
      <c r="K95" s="4" t="str">
        <f t="shared" si="6"/>
        <v/>
      </c>
    </row>
    <row r="96" spans="1:11" x14ac:dyDescent="0.25">
      <c r="A96" s="3">
        <v>86</v>
      </c>
      <c r="B96" s="14" t="s">
        <v>409</v>
      </c>
      <c r="C96" s="7">
        <v>450</v>
      </c>
      <c r="D96" s="15" t="s">
        <v>22</v>
      </c>
      <c r="E96" s="5"/>
      <c r="F96" s="10"/>
      <c r="G96" s="11" t="str">
        <f t="shared" si="4"/>
        <v/>
      </c>
      <c r="H96" s="6"/>
      <c r="I96" s="4" t="str">
        <f t="shared" si="5"/>
        <v/>
      </c>
      <c r="J96" s="8">
        <v>0.08</v>
      </c>
      <c r="K96" s="4" t="str">
        <f t="shared" si="6"/>
        <v/>
      </c>
    </row>
    <row r="97" spans="1:11" x14ac:dyDescent="0.25">
      <c r="A97" s="3">
        <v>87</v>
      </c>
      <c r="B97" s="14" t="s">
        <v>410</v>
      </c>
      <c r="C97" s="7">
        <v>900</v>
      </c>
      <c r="D97" s="15" t="s">
        <v>22</v>
      </c>
      <c r="E97" s="5"/>
      <c r="F97" s="10"/>
      <c r="G97" s="11" t="str">
        <f t="shared" si="4"/>
        <v/>
      </c>
      <c r="H97" s="6"/>
      <c r="I97" s="4" t="str">
        <f t="shared" si="5"/>
        <v/>
      </c>
      <c r="J97" s="8">
        <v>0.08</v>
      </c>
      <c r="K97" s="4" t="str">
        <f t="shared" si="6"/>
        <v/>
      </c>
    </row>
    <row r="98" spans="1:11" x14ac:dyDescent="0.25">
      <c r="A98" s="3">
        <v>88</v>
      </c>
      <c r="B98" s="14" t="s">
        <v>411</v>
      </c>
      <c r="C98" s="7">
        <v>700</v>
      </c>
      <c r="D98" s="15" t="s">
        <v>22</v>
      </c>
      <c r="E98" s="5"/>
      <c r="F98" s="10"/>
      <c r="G98" s="11" t="str">
        <f t="shared" si="4"/>
        <v/>
      </c>
      <c r="H98" s="6"/>
      <c r="I98" s="4" t="str">
        <f t="shared" si="5"/>
        <v/>
      </c>
      <c r="J98" s="8">
        <v>0.08</v>
      </c>
      <c r="K98" s="4" t="str">
        <f t="shared" si="6"/>
        <v/>
      </c>
    </row>
    <row r="99" spans="1:11" x14ac:dyDescent="0.25">
      <c r="A99" s="3">
        <v>89</v>
      </c>
      <c r="B99" s="14" t="s">
        <v>412</v>
      </c>
      <c r="C99" s="7">
        <v>3612</v>
      </c>
      <c r="D99" s="15" t="s">
        <v>22</v>
      </c>
      <c r="E99" s="5"/>
      <c r="F99" s="10"/>
      <c r="G99" s="11" t="str">
        <f t="shared" si="4"/>
        <v/>
      </c>
      <c r="H99" s="6"/>
      <c r="I99" s="4" t="str">
        <f t="shared" si="5"/>
        <v/>
      </c>
      <c r="J99" s="8">
        <v>0.08</v>
      </c>
      <c r="K99" s="4" t="str">
        <f t="shared" si="6"/>
        <v/>
      </c>
    </row>
    <row r="100" spans="1:11" x14ac:dyDescent="0.25">
      <c r="A100" s="3">
        <v>90</v>
      </c>
      <c r="B100" s="14" t="s">
        <v>413</v>
      </c>
      <c r="C100" s="7">
        <v>60</v>
      </c>
      <c r="D100" s="15" t="s">
        <v>26</v>
      </c>
      <c r="E100" s="5"/>
      <c r="F100" s="10"/>
      <c r="G100" s="11" t="str">
        <f t="shared" si="4"/>
        <v/>
      </c>
      <c r="H100" s="6"/>
      <c r="I100" s="4" t="str">
        <f t="shared" si="5"/>
        <v/>
      </c>
      <c r="J100" s="8">
        <v>0.08</v>
      </c>
      <c r="K100" s="4" t="str">
        <f t="shared" si="6"/>
        <v/>
      </c>
    </row>
    <row r="101" spans="1:11" x14ac:dyDescent="0.25">
      <c r="A101" s="3">
        <v>91</v>
      </c>
      <c r="B101" s="14" t="s">
        <v>414</v>
      </c>
      <c r="C101" s="7">
        <v>3200</v>
      </c>
      <c r="D101" s="15" t="s">
        <v>415</v>
      </c>
      <c r="E101" s="5"/>
      <c r="F101" s="10"/>
      <c r="G101" s="11" t="str">
        <f t="shared" si="4"/>
        <v/>
      </c>
      <c r="H101" s="6"/>
      <c r="I101" s="4" t="str">
        <f t="shared" si="5"/>
        <v/>
      </c>
      <c r="J101" s="8">
        <v>0.08</v>
      </c>
      <c r="K101" s="4" t="str">
        <f t="shared" si="6"/>
        <v/>
      </c>
    </row>
    <row r="102" spans="1:11" x14ac:dyDescent="0.25">
      <c r="A102" s="3">
        <v>92</v>
      </c>
      <c r="B102" s="14" t="s">
        <v>416</v>
      </c>
      <c r="C102" s="7">
        <v>60</v>
      </c>
      <c r="D102" s="15" t="s">
        <v>22</v>
      </c>
      <c r="E102" s="5"/>
      <c r="F102" s="10"/>
      <c r="G102" s="11" t="str">
        <f t="shared" si="4"/>
        <v/>
      </c>
      <c r="H102" s="6"/>
      <c r="I102" s="4" t="str">
        <f t="shared" si="5"/>
        <v/>
      </c>
      <c r="J102" s="8">
        <v>0.08</v>
      </c>
      <c r="K102" s="4" t="str">
        <f t="shared" si="6"/>
        <v/>
      </c>
    </row>
    <row r="103" spans="1:11" x14ac:dyDescent="0.25">
      <c r="A103" s="3">
        <v>93</v>
      </c>
      <c r="B103" s="14" t="s">
        <v>417</v>
      </c>
      <c r="C103" s="7">
        <v>8300</v>
      </c>
      <c r="D103" s="15" t="s">
        <v>22</v>
      </c>
      <c r="E103" s="5"/>
      <c r="F103" s="10"/>
      <c r="G103" s="11" t="str">
        <f t="shared" si="4"/>
        <v/>
      </c>
      <c r="H103" s="6"/>
      <c r="I103" s="4" t="str">
        <f t="shared" si="5"/>
        <v/>
      </c>
      <c r="J103" s="8">
        <v>0.08</v>
      </c>
      <c r="K103" s="4" t="str">
        <f t="shared" si="6"/>
        <v/>
      </c>
    </row>
    <row r="104" spans="1:11" x14ac:dyDescent="0.25">
      <c r="A104" s="3">
        <v>94</v>
      </c>
      <c r="B104" s="14" t="s">
        <v>418</v>
      </c>
      <c r="C104" s="7">
        <v>9400</v>
      </c>
      <c r="D104" s="15" t="s">
        <v>22</v>
      </c>
      <c r="E104" s="5"/>
      <c r="F104" s="10"/>
      <c r="G104" s="11" t="str">
        <f t="shared" si="4"/>
        <v/>
      </c>
      <c r="H104" s="6"/>
      <c r="I104" s="4" t="str">
        <f t="shared" si="5"/>
        <v/>
      </c>
      <c r="J104" s="8">
        <v>0.08</v>
      </c>
      <c r="K104" s="4" t="str">
        <f t="shared" si="6"/>
        <v/>
      </c>
    </row>
    <row r="105" spans="1:11" x14ac:dyDescent="0.25">
      <c r="A105" s="3">
        <v>95</v>
      </c>
      <c r="B105" s="14" t="s">
        <v>419</v>
      </c>
      <c r="C105" s="7">
        <v>300</v>
      </c>
      <c r="D105" s="15" t="s">
        <v>34</v>
      </c>
      <c r="E105" s="5"/>
      <c r="F105" s="10"/>
      <c r="G105" s="11" t="str">
        <f t="shared" si="4"/>
        <v/>
      </c>
      <c r="H105" s="6"/>
      <c r="I105" s="4" t="str">
        <f t="shared" si="5"/>
        <v/>
      </c>
      <c r="J105" s="8">
        <v>0.08</v>
      </c>
      <c r="K105" s="4" t="str">
        <f t="shared" si="6"/>
        <v/>
      </c>
    </row>
    <row r="106" spans="1:11" x14ac:dyDescent="0.25">
      <c r="A106" s="3">
        <v>96</v>
      </c>
      <c r="B106" s="14" t="s">
        <v>420</v>
      </c>
      <c r="C106" s="7">
        <v>40</v>
      </c>
      <c r="D106" s="15" t="s">
        <v>22</v>
      </c>
      <c r="E106" s="5"/>
      <c r="F106" s="10"/>
      <c r="G106" s="11" t="str">
        <f t="shared" si="4"/>
        <v/>
      </c>
      <c r="H106" s="6"/>
      <c r="I106" s="4" t="str">
        <f t="shared" si="5"/>
        <v/>
      </c>
      <c r="J106" s="8">
        <v>0.08</v>
      </c>
      <c r="K106" s="4" t="str">
        <f t="shared" si="6"/>
        <v/>
      </c>
    </row>
    <row r="107" spans="1:11" x14ac:dyDescent="0.25">
      <c r="A107" s="3">
        <v>97</v>
      </c>
      <c r="B107" s="14" t="s">
        <v>421</v>
      </c>
      <c r="C107" s="7">
        <v>360</v>
      </c>
      <c r="D107" s="15" t="s">
        <v>25</v>
      </c>
      <c r="E107" s="5"/>
      <c r="F107" s="10"/>
      <c r="G107" s="11" t="str">
        <f t="shared" ref="G107:G131" si="7">IF(F107=0,"",CEILING(C107/F107,1))</f>
        <v/>
      </c>
      <c r="H107" s="6"/>
      <c r="I107" s="4" t="str">
        <f t="shared" si="5"/>
        <v/>
      </c>
      <c r="J107" s="8">
        <v>0.08</v>
      </c>
      <c r="K107" s="4" t="str">
        <f t="shared" si="6"/>
        <v/>
      </c>
    </row>
    <row r="108" spans="1:11" x14ac:dyDescent="0.25">
      <c r="A108" s="3">
        <v>98</v>
      </c>
      <c r="B108" s="14" t="s">
        <v>422</v>
      </c>
      <c r="C108" s="7">
        <v>13000</v>
      </c>
      <c r="D108" s="15" t="s">
        <v>22</v>
      </c>
      <c r="E108" s="5"/>
      <c r="F108" s="10"/>
      <c r="G108" s="11" t="str">
        <f t="shared" si="7"/>
        <v/>
      </c>
      <c r="H108" s="6"/>
      <c r="I108" s="4" t="str">
        <f t="shared" si="5"/>
        <v/>
      </c>
      <c r="J108" s="8">
        <v>0.08</v>
      </c>
      <c r="K108" s="4" t="str">
        <f t="shared" si="6"/>
        <v/>
      </c>
    </row>
    <row r="109" spans="1:11" ht="25.5" x14ac:dyDescent="0.25">
      <c r="A109" s="3">
        <v>99</v>
      </c>
      <c r="B109" s="14" t="s">
        <v>423</v>
      </c>
      <c r="C109" s="7">
        <v>22000</v>
      </c>
      <c r="D109" s="15" t="s">
        <v>424</v>
      </c>
      <c r="E109" s="5"/>
      <c r="F109" s="10"/>
      <c r="G109" s="11" t="str">
        <f t="shared" si="7"/>
        <v/>
      </c>
      <c r="H109" s="6"/>
      <c r="I109" s="4" t="str">
        <f t="shared" si="5"/>
        <v/>
      </c>
      <c r="J109" s="8">
        <v>0.08</v>
      </c>
      <c r="K109" s="4" t="str">
        <f t="shared" si="6"/>
        <v/>
      </c>
    </row>
    <row r="110" spans="1:11" ht="25.5" x14ac:dyDescent="0.25">
      <c r="A110" s="3">
        <v>100</v>
      </c>
      <c r="B110" s="14" t="s">
        <v>425</v>
      </c>
      <c r="C110" s="7">
        <v>26000</v>
      </c>
      <c r="D110" s="15" t="s">
        <v>426</v>
      </c>
      <c r="E110" s="5"/>
      <c r="F110" s="10"/>
      <c r="G110" s="11" t="str">
        <f t="shared" si="7"/>
        <v/>
      </c>
      <c r="H110" s="6"/>
      <c r="I110" s="4" t="str">
        <f t="shared" si="5"/>
        <v/>
      </c>
      <c r="J110" s="8">
        <v>0.08</v>
      </c>
      <c r="K110" s="4" t="str">
        <f t="shared" si="6"/>
        <v/>
      </c>
    </row>
    <row r="111" spans="1:11" x14ac:dyDescent="0.25">
      <c r="A111" s="3">
        <v>101</v>
      </c>
      <c r="B111" s="14" t="s">
        <v>427</v>
      </c>
      <c r="C111" s="7">
        <v>400</v>
      </c>
      <c r="D111" s="15" t="s">
        <v>34</v>
      </c>
      <c r="E111" s="5"/>
      <c r="F111" s="10"/>
      <c r="G111" s="11" t="str">
        <f t="shared" si="7"/>
        <v/>
      </c>
      <c r="H111" s="6"/>
      <c r="I111" s="4" t="str">
        <f t="shared" si="5"/>
        <v/>
      </c>
      <c r="J111" s="8">
        <v>0.08</v>
      </c>
      <c r="K111" s="4" t="str">
        <f t="shared" si="6"/>
        <v/>
      </c>
    </row>
    <row r="112" spans="1:11" x14ac:dyDescent="0.25">
      <c r="A112" s="3">
        <v>102</v>
      </c>
      <c r="B112" s="14" t="s">
        <v>428</v>
      </c>
      <c r="C112" s="7">
        <v>1000</v>
      </c>
      <c r="D112" s="15" t="s">
        <v>34</v>
      </c>
      <c r="E112" s="5"/>
      <c r="F112" s="10"/>
      <c r="G112" s="11" t="str">
        <f t="shared" si="7"/>
        <v/>
      </c>
      <c r="H112" s="6"/>
      <c r="I112" s="4" t="str">
        <f t="shared" si="5"/>
        <v/>
      </c>
      <c r="J112" s="8">
        <v>0.08</v>
      </c>
      <c r="K112" s="4" t="str">
        <f t="shared" si="6"/>
        <v/>
      </c>
    </row>
    <row r="113" spans="1:11" x14ac:dyDescent="0.25">
      <c r="A113" s="3">
        <v>103</v>
      </c>
      <c r="B113" s="14" t="s">
        <v>235</v>
      </c>
      <c r="C113" s="7">
        <v>5700</v>
      </c>
      <c r="D113" s="15" t="s">
        <v>22</v>
      </c>
      <c r="E113" s="5"/>
      <c r="F113" s="10"/>
      <c r="G113" s="11" t="str">
        <f t="shared" si="7"/>
        <v/>
      </c>
      <c r="H113" s="6"/>
      <c r="I113" s="4" t="str">
        <f t="shared" si="5"/>
        <v/>
      </c>
      <c r="J113" s="8">
        <v>0.08</v>
      </c>
      <c r="K113" s="4" t="str">
        <f t="shared" si="6"/>
        <v/>
      </c>
    </row>
    <row r="114" spans="1:11" x14ac:dyDescent="0.25">
      <c r="A114" s="3">
        <v>104</v>
      </c>
      <c r="B114" s="14" t="s">
        <v>234</v>
      </c>
      <c r="C114" s="7">
        <v>29700</v>
      </c>
      <c r="D114" s="15" t="s">
        <v>22</v>
      </c>
      <c r="E114" s="5"/>
      <c r="F114" s="10"/>
      <c r="G114" s="11" t="str">
        <f t="shared" si="7"/>
        <v/>
      </c>
      <c r="H114" s="6"/>
      <c r="I114" s="4" t="str">
        <f t="shared" si="5"/>
        <v/>
      </c>
      <c r="J114" s="8">
        <v>0.08</v>
      </c>
      <c r="K114" s="4" t="str">
        <f t="shared" si="6"/>
        <v/>
      </c>
    </row>
    <row r="115" spans="1:11" x14ac:dyDescent="0.25">
      <c r="A115" s="3">
        <v>105</v>
      </c>
      <c r="B115" s="14" t="s">
        <v>233</v>
      </c>
      <c r="C115" s="7">
        <v>600</v>
      </c>
      <c r="D115" s="15" t="s">
        <v>22</v>
      </c>
      <c r="E115" s="5"/>
      <c r="F115" s="10"/>
      <c r="G115" s="11" t="str">
        <f t="shared" si="7"/>
        <v/>
      </c>
      <c r="H115" s="6"/>
      <c r="I115" s="4" t="str">
        <f t="shared" si="5"/>
        <v/>
      </c>
      <c r="J115" s="8">
        <v>0.08</v>
      </c>
      <c r="K115" s="4" t="str">
        <f t="shared" si="6"/>
        <v/>
      </c>
    </row>
    <row r="116" spans="1:11" x14ac:dyDescent="0.25">
      <c r="A116" s="3">
        <v>106</v>
      </c>
      <c r="B116" s="14" t="s">
        <v>429</v>
      </c>
      <c r="C116" s="7">
        <v>1050</v>
      </c>
      <c r="D116" s="15" t="s">
        <v>22</v>
      </c>
      <c r="E116" s="5"/>
      <c r="F116" s="10"/>
      <c r="G116" s="11" t="str">
        <f t="shared" si="7"/>
        <v/>
      </c>
      <c r="H116" s="6"/>
      <c r="I116" s="4" t="str">
        <f t="shared" si="5"/>
        <v/>
      </c>
      <c r="J116" s="8">
        <v>0.08</v>
      </c>
      <c r="K116" s="4" t="str">
        <f t="shared" si="6"/>
        <v/>
      </c>
    </row>
    <row r="117" spans="1:11" x14ac:dyDescent="0.25">
      <c r="A117" s="3">
        <v>107</v>
      </c>
      <c r="B117" s="14" t="s">
        <v>430</v>
      </c>
      <c r="C117" s="7">
        <v>30400</v>
      </c>
      <c r="D117" s="15" t="s">
        <v>22</v>
      </c>
      <c r="E117" s="5"/>
      <c r="F117" s="10"/>
      <c r="G117" s="11" t="str">
        <f t="shared" si="7"/>
        <v/>
      </c>
      <c r="H117" s="6"/>
      <c r="I117" s="4" t="str">
        <f t="shared" si="5"/>
        <v/>
      </c>
      <c r="J117" s="8">
        <v>0.08</v>
      </c>
      <c r="K117" s="4" t="str">
        <f t="shared" si="6"/>
        <v/>
      </c>
    </row>
    <row r="118" spans="1:11" x14ac:dyDescent="0.25">
      <c r="A118" s="3">
        <v>108</v>
      </c>
      <c r="B118" s="14" t="s">
        <v>431</v>
      </c>
      <c r="C118" s="7">
        <v>600</v>
      </c>
      <c r="D118" s="15" t="s">
        <v>22</v>
      </c>
      <c r="E118" s="5"/>
      <c r="F118" s="10"/>
      <c r="G118" s="11" t="str">
        <f t="shared" si="7"/>
        <v/>
      </c>
      <c r="H118" s="6"/>
      <c r="I118" s="4" t="str">
        <f t="shared" si="5"/>
        <v/>
      </c>
      <c r="J118" s="8">
        <v>0.08</v>
      </c>
      <c r="K118" s="4" t="str">
        <f t="shared" si="6"/>
        <v/>
      </c>
    </row>
    <row r="119" spans="1:11" x14ac:dyDescent="0.25">
      <c r="A119" s="3">
        <v>109</v>
      </c>
      <c r="B119" s="14" t="s">
        <v>432</v>
      </c>
      <c r="C119" s="7">
        <v>3000</v>
      </c>
      <c r="D119" s="15" t="s">
        <v>22</v>
      </c>
      <c r="E119" s="5"/>
      <c r="F119" s="10"/>
      <c r="G119" s="11" t="str">
        <f t="shared" si="7"/>
        <v/>
      </c>
      <c r="H119" s="6"/>
      <c r="I119" s="4" t="str">
        <f t="shared" si="5"/>
        <v/>
      </c>
      <c r="J119" s="8">
        <v>0.08</v>
      </c>
      <c r="K119" s="4" t="str">
        <f t="shared" si="6"/>
        <v/>
      </c>
    </row>
    <row r="120" spans="1:11" x14ac:dyDescent="0.25">
      <c r="A120" s="3">
        <v>110</v>
      </c>
      <c r="B120" s="14" t="s">
        <v>433</v>
      </c>
      <c r="C120" s="7">
        <v>4050</v>
      </c>
      <c r="D120" s="15" t="s">
        <v>22</v>
      </c>
      <c r="E120" s="5"/>
      <c r="F120" s="10"/>
      <c r="G120" s="11" t="str">
        <f t="shared" si="7"/>
        <v/>
      </c>
      <c r="H120" s="6"/>
      <c r="I120" s="4" t="str">
        <f t="shared" si="5"/>
        <v/>
      </c>
      <c r="J120" s="8">
        <v>0.08</v>
      </c>
      <c r="K120" s="4" t="str">
        <f t="shared" si="6"/>
        <v/>
      </c>
    </row>
    <row r="121" spans="1:11" x14ac:dyDescent="0.25">
      <c r="A121" s="3">
        <v>111</v>
      </c>
      <c r="B121" s="14" t="s">
        <v>434</v>
      </c>
      <c r="C121" s="7">
        <v>2500</v>
      </c>
      <c r="D121" s="15" t="s">
        <v>22</v>
      </c>
      <c r="E121" s="5"/>
      <c r="F121" s="10"/>
      <c r="G121" s="11" t="str">
        <f t="shared" si="7"/>
        <v/>
      </c>
      <c r="H121" s="6"/>
      <c r="I121" s="4" t="str">
        <f t="shared" si="5"/>
        <v/>
      </c>
      <c r="J121" s="8">
        <v>0.08</v>
      </c>
      <c r="K121" s="4" t="str">
        <f t="shared" si="6"/>
        <v/>
      </c>
    </row>
    <row r="122" spans="1:11" x14ac:dyDescent="0.25">
      <c r="A122" s="3">
        <v>112</v>
      </c>
      <c r="B122" s="14" t="s">
        <v>435</v>
      </c>
      <c r="C122" s="7">
        <v>300</v>
      </c>
      <c r="D122" s="15" t="s">
        <v>26</v>
      </c>
      <c r="E122" s="5"/>
      <c r="F122" s="10"/>
      <c r="G122" s="11" t="str">
        <f t="shared" si="7"/>
        <v/>
      </c>
      <c r="H122" s="6"/>
      <c r="I122" s="4" t="str">
        <f t="shared" si="5"/>
        <v/>
      </c>
      <c r="J122" s="8">
        <v>0.08</v>
      </c>
      <c r="K122" s="4" t="str">
        <f t="shared" si="6"/>
        <v/>
      </c>
    </row>
    <row r="123" spans="1:11" x14ac:dyDescent="0.25">
      <c r="A123" s="3">
        <v>113</v>
      </c>
      <c r="B123" s="14" t="s">
        <v>436</v>
      </c>
      <c r="C123" s="7">
        <v>1700</v>
      </c>
      <c r="D123" s="15" t="s">
        <v>26</v>
      </c>
      <c r="E123" s="5"/>
      <c r="F123" s="10"/>
      <c r="G123" s="11" t="str">
        <f t="shared" si="7"/>
        <v/>
      </c>
      <c r="H123" s="6"/>
      <c r="I123" s="4" t="str">
        <f t="shared" si="5"/>
        <v/>
      </c>
      <c r="J123" s="8">
        <v>0.08</v>
      </c>
      <c r="K123" s="4" t="str">
        <f t="shared" si="6"/>
        <v/>
      </c>
    </row>
    <row r="124" spans="1:11" x14ac:dyDescent="0.25">
      <c r="A124" s="3">
        <v>114</v>
      </c>
      <c r="B124" s="14" t="s">
        <v>437</v>
      </c>
      <c r="C124" s="7">
        <v>600</v>
      </c>
      <c r="D124" s="15" t="s">
        <v>26</v>
      </c>
      <c r="E124" s="5"/>
      <c r="F124" s="10"/>
      <c r="G124" s="11" t="str">
        <f t="shared" si="7"/>
        <v/>
      </c>
      <c r="H124" s="6"/>
      <c r="I124" s="4" t="str">
        <f t="shared" si="5"/>
        <v/>
      </c>
      <c r="J124" s="8">
        <v>0.08</v>
      </c>
      <c r="K124" s="4" t="str">
        <f t="shared" si="6"/>
        <v/>
      </c>
    </row>
    <row r="125" spans="1:11" x14ac:dyDescent="0.25">
      <c r="A125" s="3">
        <v>115</v>
      </c>
      <c r="B125" s="14" t="s">
        <v>438</v>
      </c>
      <c r="C125" s="7">
        <v>300</v>
      </c>
      <c r="D125" s="15" t="s">
        <v>22</v>
      </c>
      <c r="E125" s="5"/>
      <c r="F125" s="10"/>
      <c r="G125" s="11" t="str">
        <f t="shared" si="7"/>
        <v/>
      </c>
      <c r="H125" s="6"/>
      <c r="I125" s="4" t="str">
        <f t="shared" si="5"/>
        <v/>
      </c>
      <c r="J125" s="8">
        <v>0.08</v>
      </c>
      <c r="K125" s="4" t="str">
        <f t="shared" si="6"/>
        <v/>
      </c>
    </row>
    <row r="126" spans="1:11" x14ac:dyDescent="0.25">
      <c r="A126" s="3">
        <v>116</v>
      </c>
      <c r="B126" s="14" t="s">
        <v>439</v>
      </c>
      <c r="C126" s="7">
        <v>900</v>
      </c>
      <c r="D126" s="15" t="s">
        <v>22</v>
      </c>
      <c r="E126" s="5"/>
      <c r="F126" s="10"/>
      <c r="G126" s="11" t="str">
        <f t="shared" si="7"/>
        <v/>
      </c>
      <c r="H126" s="6"/>
      <c r="I126" s="4" t="str">
        <f t="shared" si="5"/>
        <v/>
      </c>
      <c r="J126" s="8">
        <v>0.08</v>
      </c>
      <c r="K126" s="4" t="str">
        <f t="shared" si="6"/>
        <v/>
      </c>
    </row>
    <row r="127" spans="1:11" x14ac:dyDescent="0.25">
      <c r="A127" s="3">
        <v>117</v>
      </c>
      <c r="B127" s="14" t="s">
        <v>440</v>
      </c>
      <c r="C127" s="7">
        <v>180</v>
      </c>
      <c r="D127" s="15" t="s">
        <v>22</v>
      </c>
      <c r="E127" s="5"/>
      <c r="F127" s="10"/>
      <c r="G127" s="11" t="str">
        <f t="shared" si="7"/>
        <v/>
      </c>
      <c r="H127" s="6"/>
      <c r="I127" s="4" t="str">
        <f t="shared" si="5"/>
        <v/>
      </c>
      <c r="J127" s="8">
        <v>0.08</v>
      </c>
      <c r="K127" s="4" t="str">
        <f t="shared" si="6"/>
        <v/>
      </c>
    </row>
    <row r="128" spans="1:11" x14ac:dyDescent="0.25">
      <c r="A128" s="3">
        <v>118</v>
      </c>
      <c r="B128" s="14" t="s">
        <v>441</v>
      </c>
      <c r="C128" s="7">
        <v>90</v>
      </c>
      <c r="D128" s="15" t="s">
        <v>22</v>
      </c>
      <c r="E128" s="5"/>
      <c r="F128" s="10"/>
      <c r="G128" s="11" t="str">
        <f t="shared" si="7"/>
        <v/>
      </c>
      <c r="H128" s="6"/>
      <c r="I128" s="4" t="str">
        <f t="shared" si="5"/>
        <v/>
      </c>
      <c r="J128" s="8">
        <v>0.08</v>
      </c>
      <c r="K128" s="4" t="str">
        <f t="shared" si="6"/>
        <v/>
      </c>
    </row>
    <row r="129" spans="1:11" x14ac:dyDescent="0.25">
      <c r="A129" s="3">
        <v>119</v>
      </c>
      <c r="B129" s="14" t="s">
        <v>442</v>
      </c>
      <c r="C129" s="7">
        <v>14700</v>
      </c>
      <c r="D129" s="15" t="s">
        <v>22</v>
      </c>
      <c r="E129" s="5"/>
      <c r="F129" s="10"/>
      <c r="G129" s="11" t="str">
        <f t="shared" si="7"/>
        <v/>
      </c>
      <c r="H129" s="6"/>
      <c r="I129" s="4" t="str">
        <f t="shared" si="5"/>
        <v/>
      </c>
      <c r="J129" s="8">
        <v>0.08</v>
      </c>
      <c r="K129" s="4" t="str">
        <f t="shared" si="6"/>
        <v/>
      </c>
    </row>
    <row r="130" spans="1:11" x14ac:dyDescent="0.25">
      <c r="A130" s="3">
        <v>120</v>
      </c>
      <c r="B130" s="14" t="s">
        <v>443</v>
      </c>
      <c r="C130" s="7">
        <v>3000</v>
      </c>
      <c r="D130" s="15" t="s">
        <v>22</v>
      </c>
      <c r="E130" s="5"/>
      <c r="F130" s="10"/>
      <c r="G130" s="11" t="str">
        <f t="shared" si="7"/>
        <v/>
      </c>
      <c r="H130" s="6"/>
      <c r="I130" s="4" t="str">
        <f t="shared" si="5"/>
        <v/>
      </c>
      <c r="J130" s="8">
        <v>0.08</v>
      </c>
      <c r="K130" s="4" t="str">
        <f t="shared" si="6"/>
        <v/>
      </c>
    </row>
    <row r="131" spans="1:11" x14ac:dyDescent="0.25">
      <c r="A131" s="3">
        <v>121</v>
      </c>
      <c r="B131" s="14" t="s">
        <v>444</v>
      </c>
      <c r="C131" s="7">
        <v>81000</v>
      </c>
      <c r="D131" s="15" t="s">
        <v>22</v>
      </c>
      <c r="E131" s="5"/>
      <c r="F131" s="10"/>
      <c r="G131" s="11" t="str">
        <f t="shared" si="7"/>
        <v/>
      </c>
      <c r="H131" s="6"/>
      <c r="I131" s="4" t="str">
        <f t="shared" si="5"/>
        <v/>
      </c>
      <c r="J131" s="8">
        <v>0.08</v>
      </c>
      <c r="K131" s="4" t="str">
        <f t="shared" si="6"/>
        <v/>
      </c>
    </row>
    <row r="132" spans="1:11" x14ac:dyDescent="0.25">
      <c r="A132" s="33" t="s">
        <v>10</v>
      </c>
      <c r="B132" s="34"/>
      <c r="C132" s="34"/>
      <c r="D132" s="34"/>
      <c r="E132" s="34"/>
      <c r="F132" s="34"/>
      <c r="G132" s="34"/>
      <c r="H132" s="35"/>
      <c r="I132" s="2">
        <f>SUM(I11:I131)</f>
        <v>0</v>
      </c>
      <c r="J132" s="1"/>
      <c r="K132" s="2">
        <f>SUM(K11:K131)</f>
        <v>0</v>
      </c>
    </row>
    <row r="133" spans="1:11" x14ac:dyDescent="0.25">
      <c r="A133" s="12"/>
      <c r="B133" s="12"/>
      <c r="C133" s="12"/>
      <c r="D133" s="12"/>
      <c r="E133" s="12"/>
      <c r="F133" s="12"/>
      <c r="G133" s="12"/>
      <c r="H133" s="12"/>
      <c r="I133" s="12"/>
      <c r="J133" s="12"/>
      <c r="K133" s="12"/>
    </row>
    <row r="134" spans="1:11" x14ac:dyDescent="0.25">
      <c r="A134" s="12"/>
      <c r="B134" s="12"/>
      <c r="C134" s="12"/>
      <c r="D134" s="12"/>
      <c r="E134" s="12"/>
      <c r="F134" s="12"/>
      <c r="G134" s="12"/>
      <c r="H134" s="12"/>
      <c r="I134" s="12"/>
      <c r="J134" s="12"/>
      <c r="K134" s="12"/>
    </row>
    <row r="135" spans="1:11" x14ac:dyDescent="0.25">
      <c r="A135" s="12"/>
      <c r="B135" s="12"/>
      <c r="C135" s="12"/>
      <c r="D135" s="12"/>
      <c r="E135" s="12"/>
      <c r="F135" s="12"/>
      <c r="G135" s="12"/>
      <c r="H135" s="12"/>
      <c r="I135" s="12"/>
      <c r="J135" s="12"/>
      <c r="K135" s="12"/>
    </row>
    <row r="136" spans="1:11" x14ac:dyDescent="0.25">
      <c r="A136" s="12"/>
      <c r="B136" s="12"/>
      <c r="C136" s="12"/>
      <c r="D136" s="12"/>
      <c r="E136" s="12"/>
      <c r="F136" s="12"/>
      <c r="G136" s="29" t="s">
        <v>142</v>
      </c>
      <c r="H136" s="29"/>
      <c r="I136" s="29"/>
      <c r="J136" s="12"/>
      <c r="K136" s="12"/>
    </row>
    <row r="137" spans="1:11" x14ac:dyDescent="0.25">
      <c r="A137" s="12"/>
      <c r="B137" s="12"/>
      <c r="C137" s="12"/>
      <c r="D137" s="12"/>
      <c r="E137" s="12"/>
      <c r="F137" s="12"/>
      <c r="G137" s="30" t="s">
        <v>143</v>
      </c>
      <c r="H137" s="30"/>
      <c r="I137" s="30"/>
      <c r="J137" s="12"/>
      <c r="K137" s="12"/>
    </row>
    <row r="138" spans="1:11" x14ac:dyDescent="0.25">
      <c r="A138" s="12"/>
      <c r="B138" s="13" t="s">
        <v>12</v>
      </c>
      <c r="C138" s="12"/>
      <c r="D138" s="12"/>
      <c r="E138" s="12"/>
      <c r="F138" s="12"/>
      <c r="G138" s="12"/>
      <c r="H138" s="12"/>
      <c r="I138" s="12"/>
      <c r="J138" s="12"/>
      <c r="K138" s="12"/>
    </row>
    <row r="139" spans="1:11" ht="15" customHeight="1" x14ac:dyDescent="0.25">
      <c r="A139" s="12"/>
      <c r="B139" s="28" t="s">
        <v>35</v>
      </c>
      <c r="C139" s="28"/>
      <c r="D139" s="28"/>
      <c r="E139" s="28"/>
      <c r="F139" s="28"/>
      <c r="G139" s="28"/>
      <c r="H139" s="28"/>
      <c r="I139" s="28"/>
      <c r="J139" s="28"/>
      <c r="K139" s="28"/>
    </row>
    <row r="140" spans="1:11" x14ac:dyDescent="0.25">
      <c r="A140" s="12"/>
      <c r="B140" s="28" t="s">
        <v>13</v>
      </c>
      <c r="C140" s="28"/>
      <c r="D140" s="28"/>
      <c r="E140" s="28"/>
      <c r="F140" s="28"/>
      <c r="G140" s="28"/>
      <c r="H140" s="28"/>
      <c r="I140" s="28"/>
      <c r="J140" s="28"/>
      <c r="K140" s="28"/>
    </row>
    <row r="141" spans="1:11" x14ac:dyDescent="0.25">
      <c r="A141" s="12"/>
      <c r="B141" s="28" t="s">
        <v>14</v>
      </c>
      <c r="C141" s="28"/>
      <c r="D141" s="28"/>
      <c r="E141" s="28"/>
      <c r="F141" s="28"/>
      <c r="G141" s="28"/>
      <c r="H141" s="28"/>
      <c r="I141" s="28"/>
      <c r="J141" s="28"/>
      <c r="K141" s="28"/>
    </row>
    <row r="142" spans="1:11" x14ac:dyDescent="0.25">
      <c r="A142" s="12"/>
      <c r="B142" s="12"/>
      <c r="C142" s="12"/>
      <c r="D142" s="12"/>
      <c r="E142" s="12"/>
      <c r="F142" s="12"/>
      <c r="G142" s="12"/>
      <c r="H142" s="12"/>
      <c r="I142" s="12"/>
      <c r="J142" s="12"/>
      <c r="K142" s="12"/>
    </row>
  </sheetData>
  <mergeCells count="24">
    <mergeCell ref="A132:H132"/>
    <mergeCell ref="B139:K139"/>
    <mergeCell ref="B140:K140"/>
    <mergeCell ref="A1:K1"/>
    <mergeCell ref="A2:K2"/>
    <mergeCell ref="A3:K3"/>
    <mergeCell ref="A4:K4"/>
    <mergeCell ref="A5:K5"/>
    <mergeCell ref="A6:A10"/>
    <mergeCell ref="B6:D6"/>
    <mergeCell ref="E6:K6"/>
    <mergeCell ref="B141:K141"/>
    <mergeCell ref="G136:I136"/>
    <mergeCell ref="G137:I137"/>
    <mergeCell ref="D7:D10"/>
    <mergeCell ref="E7:E10"/>
    <mergeCell ref="F7:F10"/>
    <mergeCell ref="G7:G10"/>
    <mergeCell ref="H7:H10"/>
    <mergeCell ref="I7:I10"/>
    <mergeCell ref="B7:B10"/>
    <mergeCell ref="C7:C10"/>
    <mergeCell ref="J7:J10"/>
    <mergeCell ref="K7:K10"/>
  </mergeCells>
  <pageMargins left="0.7" right="0.7" top="0.75" bottom="0.75" header="0.3" footer="0.3"/>
  <pageSetup paperSize="9" scale="58" fitToHeight="0" orientation="landscape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35"/>
  <sheetViews>
    <sheetView view="pageBreakPreview" zoomScaleNormal="100" zoomScaleSheetLayoutView="100" workbookViewId="0">
      <selection activeCell="B83" sqref="B83"/>
    </sheetView>
  </sheetViews>
  <sheetFormatPr defaultRowHeight="15" x14ac:dyDescent="0.25"/>
  <cols>
    <col min="1" max="1" width="5.140625" style="9" customWidth="1"/>
    <col min="2" max="2" width="73.85546875" style="9" customWidth="1"/>
    <col min="3" max="3" width="10.28515625" style="9" customWidth="1"/>
    <col min="4" max="4" width="23" style="9" customWidth="1"/>
    <col min="5" max="5" width="50.42578125" style="9" customWidth="1"/>
    <col min="6" max="6" width="11.7109375" style="9" customWidth="1"/>
    <col min="7" max="7" width="11.85546875" style="9" customWidth="1"/>
    <col min="8" max="8" width="10.140625" style="9" customWidth="1"/>
    <col min="9" max="9" width="12.7109375" style="9" customWidth="1"/>
    <col min="10" max="10" width="8" style="9" customWidth="1"/>
    <col min="11" max="11" width="13.140625" style="9" customWidth="1"/>
    <col min="12" max="16384" width="9.140625" style="9"/>
  </cols>
  <sheetData>
    <row r="1" spans="1:11" x14ac:dyDescent="0.25">
      <c r="A1" s="36" t="s">
        <v>18</v>
      </c>
      <c r="B1" s="36"/>
      <c r="C1" s="36"/>
      <c r="D1" s="36"/>
      <c r="E1" s="36"/>
      <c r="F1" s="36"/>
      <c r="G1" s="36"/>
      <c r="H1" s="36"/>
      <c r="I1" s="36"/>
      <c r="J1" s="36"/>
      <c r="K1" s="36"/>
    </row>
    <row r="2" spans="1:11" x14ac:dyDescent="0.25">
      <c r="A2" s="36" t="s">
        <v>16</v>
      </c>
      <c r="B2" s="36"/>
      <c r="C2" s="36"/>
      <c r="D2" s="36"/>
      <c r="E2" s="36"/>
      <c r="F2" s="36"/>
      <c r="G2" s="36"/>
      <c r="H2" s="36"/>
      <c r="I2" s="36"/>
      <c r="J2" s="36"/>
      <c r="K2" s="36"/>
    </row>
    <row r="3" spans="1:11" x14ac:dyDescent="0.25">
      <c r="A3" s="37" t="s">
        <v>17</v>
      </c>
      <c r="B3" s="37"/>
      <c r="C3" s="37"/>
      <c r="D3" s="37"/>
      <c r="E3" s="37"/>
      <c r="F3" s="37"/>
      <c r="G3" s="37"/>
      <c r="H3" s="37"/>
      <c r="I3" s="37"/>
      <c r="J3" s="37"/>
      <c r="K3" s="37"/>
    </row>
    <row r="4" spans="1:11" x14ac:dyDescent="0.25">
      <c r="A4" s="38" t="s">
        <v>45</v>
      </c>
      <c r="B4" s="38"/>
      <c r="C4" s="38"/>
      <c r="D4" s="38"/>
      <c r="E4" s="38"/>
      <c r="F4" s="38"/>
      <c r="G4" s="38"/>
      <c r="H4" s="38"/>
      <c r="I4" s="38"/>
      <c r="J4" s="38"/>
      <c r="K4" s="38"/>
    </row>
    <row r="5" spans="1:11" x14ac:dyDescent="0.25">
      <c r="A5" s="39"/>
      <c r="B5" s="39"/>
      <c r="C5" s="39"/>
      <c r="D5" s="39"/>
      <c r="E5" s="39"/>
      <c r="F5" s="39"/>
      <c r="G5" s="39"/>
      <c r="H5" s="39"/>
      <c r="I5" s="39"/>
      <c r="J5" s="39"/>
      <c r="K5" s="39"/>
    </row>
    <row r="6" spans="1:11" x14ac:dyDescent="0.25">
      <c r="A6" s="21" t="s">
        <v>4</v>
      </c>
      <c r="B6" s="24" t="s">
        <v>20</v>
      </c>
      <c r="C6" s="25"/>
      <c r="D6" s="26"/>
      <c r="E6" s="27" t="s">
        <v>3</v>
      </c>
      <c r="F6" s="27"/>
      <c r="G6" s="27"/>
      <c r="H6" s="27"/>
      <c r="I6" s="27"/>
      <c r="J6" s="27"/>
      <c r="K6" s="27"/>
    </row>
    <row r="7" spans="1:11" x14ac:dyDescent="0.25">
      <c r="A7" s="22"/>
      <c r="B7" s="31" t="s">
        <v>21</v>
      </c>
      <c r="C7" s="31" t="s">
        <v>6</v>
      </c>
      <c r="D7" s="31" t="s">
        <v>15</v>
      </c>
      <c r="E7" s="32" t="s">
        <v>11</v>
      </c>
      <c r="F7" s="31" t="s">
        <v>8</v>
      </c>
      <c r="G7" s="31" t="s">
        <v>9</v>
      </c>
      <c r="H7" s="31" t="s">
        <v>7</v>
      </c>
      <c r="I7" s="31" t="s">
        <v>0</v>
      </c>
      <c r="J7" s="31" t="s">
        <v>5</v>
      </c>
      <c r="K7" s="31" t="s">
        <v>1</v>
      </c>
    </row>
    <row r="8" spans="1:11" x14ac:dyDescent="0.25">
      <c r="A8" s="22"/>
      <c r="B8" s="31"/>
      <c r="C8" s="31"/>
      <c r="D8" s="31"/>
      <c r="E8" s="32"/>
      <c r="F8" s="31"/>
      <c r="G8" s="31"/>
      <c r="H8" s="31"/>
      <c r="I8" s="31"/>
      <c r="J8" s="31"/>
      <c r="K8" s="31"/>
    </row>
    <row r="9" spans="1:11" x14ac:dyDescent="0.25">
      <c r="A9" s="22"/>
      <c r="B9" s="31"/>
      <c r="C9" s="31"/>
      <c r="D9" s="31"/>
      <c r="E9" s="32"/>
      <c r="F9" s="31"/>
      <c r="G9" s="31"/>
      <c r="H9" s="31"/>
      <c r="I9" s="31"/>
      <c r="J9" s="31"/>
      <c r="K9" s="31"/>
    </row>
    <row r="10" spans="1:11" x14ac:dyDescent="0.25">
      <c r="A10" s="23"/>
      <c r="B10" s="31"/>
      <c r="C10" s="31"/>
      <c r="D10" s="31"/>
      <c r="E10" s="32"/>
      <c r="F10" s="31"/>
      <c r="G10" s="31"/>
      <c r="H10" s="31"/>
      <c r="I10" s="31"/>
      <c r="J10" s="31"/>
      <c r="K10" s="31"/>
    </row>
    <row r="11" spans="1:11" x14ac:dyDescent="0.25">
      <c r="A11" s="3">
        <v>1</v>
      </c>
      <c r="B11" s="14" t="s">
        <v>445</v>
      </c>
      <c r="C11" s="7">
        <v>168</v>
      </c>
      <c r="D11" s="15" t="s">
        <v>22</v>
      </c>
      <c r="E11" s="5"/>
      <c r="F11" s="10"/>
      <c r="G11" s="11" t="str">
        <f>IF(F11=0,"",CEILING(C11/F11,1))</f>
        <v/>
      </c>
      <c r="H11" s="6"/>
      <c r="I11" s="4" t="str">
        <f>IF(F11=0,"",G11*H11)</f>
        <v/>
      </c>
      <c r="J11" s="8">
        <v>0.08</v>
      </c>
      <c r="K11" s="4" t="str">
        <f>IF(F11=0,"",I11+(I11*J11))</f>
        <v/>
      </c>
    </row>
    <row r="12" spans="1:11" x14ac:dyDescent="0.25">
      <c r="A12" s="3">
        <v>2</v>
      </c>
      <c r="B12" s="14" t="s">
        <v>446</v>
      </c>
      <c r="C12" s="7">
        <v>56</v>
      </c>
      <c r="D12" s="15" t="s">
        <v>22</v>
      </c>
      <c r="E12" s="5"/>
      <c r="F12" s="10"/>
      <c r="G12" s="11" t="str">
        <f t="shared" ref="G12:G75" si="0">IF(F12=0,"",CEILING(C12/F12,1))</f>
        <v/>
      </c>
      <c r="H12" s="6"/>
      <c r="I12" s="4" t="str">
        <f t="shared" ref="I12:I75" si="1">IF(F12=0,"",G12*H12)</f>
        <v/>
      </c>
      <c r="J12" s="8">
        <v>0.08</v>
      </c>
      <c r="K12" s="4" t="str">
        <f t="shared" ref="K12:K75" si="2">IF(F12=0,"",I12+(I12*J12))</f>
        <v/>
      </c>
    </row>
    <row r="13" spans="1:11" x14ac:dyDescent="0.25">
      <c r="A13" s="3">
        <v>3</v>
      </c>
      <c r="B13" s="14" t="s">
        <v>447</v>
      </c>
      <c r="C13" s="7">
        <v>200</v>
      </c>
      <c r="D13" s="15" t="s">
        <v>23</v>
      </c>
      <c r="E13" s="5"/>
      <c r="F13" s="10"/>
      <c r="G13" s="11" t="str">
        <f t="shared" si="0"/>
        <v/>
      </c>
      <c r="H13" s="6"/>
      <c r="I13" s="4" t="str">
        <f t="shared" si="1"/>
        <v/>
      </c>
      <c r="J13" s="8">
        <v>0.08</v>
      </c>
      <c r="K13" s="4" t="str">
        <f t="shared" si="2"/>
        <v/>
      </c>
    </row>
    <row r="14" spans="1:11" x14ac:dyDescent="0.25">
      <c r="A14" s="3">
        <v>4</v>
      </c>
      <c r="B14" s="14" t="s">
        <v>448</v>
      </c>
      <c r="C14" s="7">
        <v>120</v>
      </c>
      <c r="D14" s="15" t="s">
        <v>23</v>
      </c>
      <c r="E14" s="5"/>
      <c r="F14" s="10"/>
      <c r="G14" s="11" t="str">
        <f t="shared" si="0"/>
        <v/>
      </c>
      <c r="H14" s="6"/>
      <c r="I14" s="4" t="str">
        <f t="shared" si="1"/>
        <v/>
      </c>
      <c r="J14" s="8">
        <v>0.08</v>
      </c>
      <c r="K14" s="4" t="str">
        <f t="shared" si="2"/>
        <v/>
      </c>
    </row>
    <row r="15" spans="1:11" x14ac:dyDescent="0.25">
      <c r="A15" s="3">
        <v>5</v>
      </c>
      <c r="B15" s="14" t="s">
        <v>281</v>
      </c>
      <c r="C15" s="7">
        <v>70</v>
      </c>
      <c r="D15" s="15" t="s">
        <v>23</v>
      </c>
      <c r="E15" s="5"/>
      <c r="F15" s="10"/>
      <c r="G15" s="11" t="str">
        <f t="shared" si="0"/>
        <v/>
      </c>
      <c r="H15" s="6"/>
      <c r="I15" s="4" t="str">
        <f t="shared" si="1"/>
        <v/>
      </c>
      <c r="J15" s="8">
        <v>0.08</v>
      </c>
      <c r="K15" s="4" t="str">
        <f t="shared" si="2"/>
        <v/>
      </c>
    </row>
    <row r="16" spans="1:11" x14ac:dyDescent="0.25">
      <c r="A16" s="3">
        <v>6</v>
      </c>
      <c r="B16" s="14" t="s">
        <v>449</v>
      </c>
      <c r="C16" s="7">
        <v>120</v>
      </c>
      <c r="D16" s="15" t="s">
        <v>37</v>
      </c>
      <c r="E16" s="5"/>
      <c r="F16" s="10"/>
      <c r="G16" s="11" t="str">
        <f t="shared" si="0"/>
        <v/>
      </c>
      <c r="H16" s="6"/>
      <c r="I16" s="4" t="str">
        <f t="shared" si="1"/>
        <v/>
      </c>
      <c r="J16" s="8">
        <v>0.08</v>
      </c>
      <c r="K16" s="4" t="str">
        <f t="shared" si="2"/>
        <v/>
      </c>
    </row>
    <row r="17" spans="1:11" x14ac:dyDescent="0.25">
      <c r="A17" s="3">
        <v>7</v>
      </c>
      <c r="B17" s="14" t="s">
        <v>450</v>
      </c>
      <c r="C17" s="7">
        <v>100</v>
      </c>
      <c r="D17" s="15" t="s">
        <v>34</v>
      </c>
      <c r="E17" s="5"/>
      <c r="F17" s="10"/>
      <c r="G17" s="11" t="str">
        <f t="shared" si="0"/>
        <v/>
      </c>
      <c r="H17" s="6"/>
      <c r="I17" s="4" t="str">
        <f t="shared" si="1"/>
        <v/>
      </c>
      <c r="J17" s="8">
        <v>0.08</v>
      </c>
      <c r="K17" s="4" t="str">
        <f t="shared" si="2"/>
        <v/>
      </c>
    </row>
    <row r="18" spans="1:11" x14ac:dyDescent="0.25">
      <c r="A18" s="3">
        <v>8</v>
      </c>
      <c r="B18" s="14" t="s">
        <v>451</v>
      </c>
      <c r="C18" s="7">
        <v>1200</v>
      </c>
      <c r="D18" s="15" t="s">
        <v>37</v>
      </c>
      <c r="E18" s="5"/>
      <c r="F18" s="10"/>
      <c r="G18" s="11" t="str">
        <f t="shared" si="0"/>
        <v/>
      </c>
      <c r="H18" s="6"/>
      <c r="I18" s="4" t="str">
        <f t="shared" si="1"/>
        <v/>
      </c>
      <c r="J18" s="8">
        <v>0.08</v>
      </c>
      <c r="K18" s="4" t="str">
        <f t="shared" si="2"/>
        <v/>
      </c>
    </row>
    <row r="19" spans="1:11" x14ac:dyDescent="0.25">
      <c r="A19" s="3">
        <v>9</v>
      </c>
      <c r="B19" s="14" t="s">
        <v>283</v>
      </c>
      <c r="C19" s="7">
        <v>7980</v>
      </c>
      <c r="D19" s="15" t="s">
        <v>22</v>
      </c>
      <c r="E19" s="5"/>
      <c r="F19" s="10"/>
      <c r="G19" s="11" t="str">
        <f t="shared" si="0"/>
        <v/>
      </c>
      <c r="H19" s="6"/>
      <c r="I19" s="4" t="str">
        <f t="shared" si="1"/>
        <v/>
      </c>
      <c r="J19" s="8">
        <v>0.08</v>
      </c>
      <c r="K19" s="4" t="str">
        <f t="shared" si="2"/>
        <v/>
      </c>
    </row>
    <row r="20" spans="1:11" x14ac:dyDescent="0.25">
      <c r="A20" s="3">
        <v>10</v>
      </c>
      <c r="B20" s="14" t="s">
        <v>282</v>
      </c>
      <c r="C20" s="7">
        <v>12180</v>
      </c>
      <c r="D20" s="15" t="s">
        <v>22</v>
      </c>
      <c r="E20" s="5"/>
      <c r="F20" s="10"/>
      <c r="G20" s="11" t="str">
        <f t="shared" si="0"/>
        <v/>
      </c>
      <c r="H20" s="6"/>
      <c r="I20" s="4" t="str">
        <f t="shared" si="1"/>
        <v/>
      </c>
      <c r="J20" s="8">
        <v>0.08</v>
      </c>
      <c r="K20" s="4" t="str">
        <f t="shared" si="2"/>
        <v/>
      </c>
    </row>
    <row r="21" spans="1:11" x14ac:dyDescent="0.25">
      <c r="A21" s="3">
        <v>11</v>
      </c>
      <c r="B21" s="14" t="s">
        <v>452</v>
      </c>
      <c r="C21" s="7">
        <v>3500</v>
      </c>
      <c r="D21" s="15" t="s">
        <v>26</v>
      </c>
      <c r="E21" s="5"/>
      <c r="F21" s="10"/>
      <c r="G21" s="11" t="str">
        <f t="shared" si="0"/>
        <v/>
      </c>
      <c r="H21" s="6"/>
      <c r="I21" s="4" t="str">
        <f t="shared" si="1"/>
        <v/>
      </c>
      <c r="J21" s="8">
        <v>0.08</v>
      </c>
      <c r="K21" s="4" t="str">
        <f t="shared" si="2"/>
        <v/>
      </c>
    </row>
    <row r="22" spans="1:11" x14ac:dyDescent="0.25">
      <c r="A22" s="3">
        <v>12</v>
      </c>
      <c r="B22" s="14" t="s">
        <v>285</v>
      </c>
      <c r="C22" s="7">
        <v>840</v>
      </c>
      <c r="D22" s="15" t="s">
        <v>22</v>
      </c>
      <c r="E22" s="5"/>
      <c r="F22" s="10"/>
      <c r="G22" s="11" t="str">
        <f t="shared" si="0"/>
        <v/>
      </c>
      <c r="H22" s="6"/>
      <c r="I22" s="4" t="str">
        <f t="shared" si="1"/>
        <v/>
      </c>
      <c r="J22" s="8">
        <v>0.08</v>
      </c>
      <c r="K22" s="4" t="str">
        <f t="shared" si="2"/>
        <v/>
      </c>
    </row>
    <row r="23" spans="1:11" x14ac:dyDescent="0.25">
      <c r="A23" s="3">
        <v>13</v>
      </c>
      <c r="B23" s="14" t="s">
        <v>286</v>
      </c>
      <c r="C23" s="7">
        <v>448</v>
      </c>
      <c r="D23" s="15" t="s">
        <v>22</v>
      </c>
      <c r="E23" s="5"/>
      <c r="F23" s="10"/>
      <c r="G23" s="11" t="str">
        <f t="shared" si="0"/>
        <v/>
      </c>
      <c r="H23" s="6"/>
      <c r="I23" s="4" t="str">
        <f t="shared" si="1"/>
        <v/>
      </c>
      <c r="J23" s="8">
        <v>0.08</v>
      </c>
      <c r="K23" s="4" t="str">
        <f t="shared" si="2"/>
        <v/>
      </c>
    </row>
    <row r="24" spans="1:11" x14ac:dyDescent="0.25">
      <c r="A24" s="3">
        <v>14</v>
      </c>
      <c r="B24" s="14" t="s">
        <v>453</v>
      </c>
      <c r="C24" s="7">
        <v>56</v>
      </c>
      <c r="D24" s="15" t="s">
        <v>22</v>
      </c>
      <c r="E24" s="5"/>
      <c r="F24" s="10"/>
      <c r="G24" s="11" t="str">
        <f t="shared" si="0"/>
        <v/>
      </c>
      <c r="H24" s="6"/>
      <c r="I24" s="4" t="str">
        <f t="shared" si="1"/>
        <v/>
      </c>
      <c r="J24" s="8">
        <v>0.08</v>
      </c>
      <c r="K24" s="4" t="str">
        <f t="shared" si="2"/>
        <v/>
      </c>
    </row>
    <row r="25" spans="1:11" x14ac:dyDescent="0.25">
      <c r="A25" s="3">
        <v>15</v>
      </c>
      <c r="B25" s="14" t="s">
        <v>454</v>
      </c>
      <c r="C25" s="7">
        <v>980</v>
      </c>
      <c r="D25" s="15" t="s">
        <v>22</v>
      </c>
      <c r="E25" s="5"/>
      <c r="F25" s="10"/>
      <c r="G25" s="11" t="str">
        <f t="shared" si="0"/>
        <v/>
      </c>
      <c r="H25" s="6"/>
      <c r="I25" s="4" t="str">
        <f t="shared" si="1"/>
        <v/>
      </c>
      <c r="J25" s="8">
        <v>0.08</v>
      </c>
      <c r="K25" s="4" t="str">
        <f t="shared" si="2"/>
        <v/>
      </c>
    </row>
    <row r="26" spans="1:11" x14ac:dyDescent="0.25">
      <c r="A26" s="3">
        <v>16</v>
      </c>
      <c r="B26" s="14" t="s">
        <v>455</v>
      </c>
      <c r="C26" s="7">
        <v>150</v>
      </c>
      <c r="D26" s="15" t="s">
        <v>22</v>
      </c>
      <c r="E26" s="5"/>
      <c r="F26" s="10"/>
      <c r="G26" s="11" t="str">
        <f t="shared" si="0"/>
        <v/>
      </c>
      <c r="H26" s="6"/>
      <c r="I26" s="4" t="str">
        <f t="shared" si="1"/>
        <v/>
      </c>
      <c r="J26" s="8">
        <v>0.08</v>
      </c>
      <c r="K26" s="4" t="str">
        <f t="shared" si="2"/>
        <v/>
      </c>
    </row>
    <row r="27" spans="1:11" x14ac:dyDescent="0.25">
      <c r="A27" s="3">
        <v>17</v>
      </c>
      <c r="B27" s="14" t="s">
        <v>456</v>
      </c>
      <c r="C27" s="7">
        <v>240</v>
      </c>
      <c r="D27" s="15" t="s">
        <v>22</v>
      </c>
      <c r="E27" s="5"/>
      <c r="F27" s="10"/>
      <c r="G27" s="11" t="str">
        <f t="shared" si="0"/>
        <v/>
      </c>
      <c r="H27" s="6"/>
      <c r="I27" s="4" t="str">
        <f t="shared" si="1"/>
        <v/>
      </c>
      <c r="J27" s="8">
        <v>0.08</v>
      </c>
      <c r="K27" s="4" t="str">
        <f t="shared" si="2"/>
        <v/>
      </c>
    </row>
    <row r="28" spans="1:11" x14ac:dyDescent="0.25">
      <c r="A28" s="3">
        <v>18</v>
      </c>
      <c r="B28" s="14" t="s">
        <v>457</v>
      </c>
      <c r="C28" s="7">
        <v>60</v>
      </c>
      <c r="D28" s="15" t="s">
        <v>22</v>
      </c>
      <c r="E28" s="5"/>
      <c r="F28" s="10"/>
      <c r="G28" s="11" t="str">
        <f t="shared" si="0"/>
        <v/>
      </c>
      <c r="H28" s="6"/>
      <c r="I28" s="4" t="str">
        <f t="shared" si="1"/>
        <v/>
      </c>
      <c r="J28" s="8">
        <v>0.08</v>
      </c>
      <c r="K28" s="4" t="str">
        <f t="shared" si="2"/>
        <v/>
      </c>
    </row>
    <row r="29" spans="1:11" x14ac:dyDescent="0.25">
      <c r="A29" s="3">
        <v>19</v>
      </c>
      <c r="B29" s="14" t="s">
        <v>458</v>
      </c>
      <c r="C29" s="7">
        <v>120</v>
      </c>
      <c r="D29" s="15" t="s">
        <v>22</v>
      </c>
      <c r="E29" s="5"/>
      <c r="F29" s="10"/>
      <c r="G29" s="11" t="str">
        <f t="shared" si="0"/>
        <v/>
      </c>
      <c r="H29" s="6"/>
      <c r="I29" s="4" t="str">
        <f t="shared" si="1"/>
        <v/>
      </c>
      <c r="J29" s="8">
        <v>0.08</v>
      </c>
      <c r="K29" s="4" t="str">
        <f t="shared" si="2"/>
        <v/>
      </c>
    </row>
    <row r="30" spans="1:11" x14ac:dyDescent="0.25">
      <c r="A30" s="3">
        <v>20</v>
      </c>
      <c r="B30" s="14" t="s">
        <v>459</v>
      </c>
      <c r="C30" s="7">
        <v>800</v>
      </c>
      <c r="D30" s="15" t="s">
        <v>22</v>
      </c>
      <c r="E30" s="5"/>
      <c r="F30" s="10"/>
      <c r="G30" s="11" t="str">
        <f t="shared" si="0"/>
        <v/>
      </c>
      <c r="H30" s="6"/>
      <c r="I30" s="4" t="str">
        <f t="shared" si="1"/>
        <v/>
      </c>
      <c r="J30" s="8">
        <v>0.08</v>
      </c>
      <c r="K30" s="4" t="str">
        <f t="shared" si="2"/>
        <v/>
      </c>
    </row>
    <row r="31" spans="1:11" x14ac:dyDescent="0.25">
      <c r="A31" s="3">
        <v>21</v>
      </c>
      <c r="B31" s="14" t="s">
        <v>460</v>
      </c>
      <c r="C31" s="7">
        <v>9600</v>
      </c>
      <c r="D31" s="15" t="s">
        <v>22</v>
      </c>
      <c r="E31" s="5"/>
      <c r="F31" s="10"/>
      <c r="G31" s="11" t="str">
        <f t="shared" si="0"/>
        <v/>
      </c>
      <c r="H31" s="6"/>
      <c r="I31" s="4" t="str">
        <f t="shared" si="1"/>
        <v/>
      </c>
      <c r="J31" s="8">
        <v>0.08</v>
      </c>
      <c r="K31" s="4" t="str">
        <f t="shared" si="2"/>
        <v/>
      </c>
    </row>
    <row r="32" spans="1:11" x14ac:dyDescent="0.25">
      <c r="A32" s="3">
        <v>22</v>
      </c>
      <c r="B32" s="14" t="s">
        <v>461</v>
      </c>
      <c r="C32" s="7">
        <v>160</v>
      </c>
      <c r="D32" s="15" t="s">
        <v>25</v>
      </c>
      <c r="E32" s="5"/>
      <c r="F32" s="10"/>
      <c r="G32" s="11" t="str">
        <f t="shared" si="0"/>
        <v/>
      </c>
      <c r="H32" s="6"/>
      <c r="I32" s="4" t="str">
        <f t="shared" si="1"/>
        <v/>
      </c>
      <c r="J32" s="8">
        <v>0.08</v>
      </c>
      <c r="K32" s="4" t="str">
        <f t="shared" si="2"/>
        <v/>
      </c>
    </row>
    <row r="33" spans="1:11" x14ac:dyDescent="0.25">
      <c r="A33" s="3">
        <v>23</v>
      </c>
      <c r="B33" s="14" t="s">
        <v>462</v>
      </c>
      <c r="C33" s="7">
        <v>400</v>
      </c>
      <c r="D33" s="15" t="s">
        <v>22</v>
      </c>
      <c r="E33" s="5"/>
      <c r="F33" s="10"/>
      <c r="G33" s="11" t="str">
        <f t="shared" si="0"/>
        <v/>
      </c>
      <c r="H33" s="6"/>
      <c r="I33" s="4" t="str">
        <f t="shared" si="1"/>
        <v/>
      </c>
      <c r="J33" s="8">
        <v>0.08</v>
      </c>
      <c r="K33" s="4" t="str">
        <f t="shared" si="2"/>
        <v/>
      </c>
    </row>
    <row r="34" spans="1:11" x14ac:dyDescent="0.25">
      <c r="A34" s="3">
        <v>24</v>
      </c>
      <c r="B34" s="14" t="s">
        <v>463</v>
      </c>
      <c r="C34" s="7">
        <v>1100</v>
      </c>
      <c r="D34" s="15" t="s">
        <v>22</v>
      </c>
      <c r="E34" s="5"/>
      <c r="F34" s="10"/>
      <c r="G34" s="11" t="str">
        <f t="shared" si="0"/>
        <v/>
      </c>
      <c r="H34" s="6"/>
      <c r="I34" s="4" t="str">
        <f t="shared" si="1"/>
        <v/>
      </c>
      <c r="J34" s="8">
        <v>0.08</v>
      </c>
      <c r="K34" s="4" t="str">
        <f t="shared" si="2"/>
        <v/>
      </c>
    </row>
    <row r="35" spans="1:11" x14ac:dyDescent="0.25">
      <c r="A35" s="3">
        <v>25</v>
      </c>
      <c r="B35" s="14" t="s">
        <v>464</v>
      </c>
      <c r="C35" s="7">
        <v>600</v>
      </c>
      <c r="D35" s="15" t="s">
        <v>22</v>
      </c>
      <c r="E35" s="5"/>
      <c r="F35" s="10"/>
      <c r="G35" s="11" t="str">
        <f t="shared" si="0"/>
        <v/>
      </c>
      <c r="H35" s="6"/>
      <c r="I35" s="4" t="str">
        <f t="shared" si="1"/>
        <v/>
      </c>
      <c r="J35" s="8">
        <v>0.08</v>
      </c>
      <c r="K35" s="4" t="str">
        <f t="shared" si="2"/>
        <v/>
      </c>
    </row>
    <row r="36" spans="1:11" x14ac:dyDescent="0.25">
      <c r="A36" s="3">
        <v>26</v>
      </c>
      <c r="B36" s="14" t="s">
        <v>465</v>
      </c>
      <c r="C36" s="7">
        <v>15400</v>
      </c>
      <c r="D36" s="15" t="s">
        <v>34</v>
      </c>
      <c r="E36" s="5"/>
      <c r="F36" s="10"/>
      <c r="G36" s="11" t="str">
        <f t="shared" si="0"/>
        <v/>
      </c>
      <c r="H36" s="6"/>
      <c r="I36" s="4" t="str">
        <f t="shared" si="1"/>
        <v/>
      </c>
      <c r="J36" s="8">
        <v>0.08</v>
      </c>
      <c r="K36" s="4" t="str">
        <f t="shared" si="2"/>
        <v/>
      </c>
    </row>
    <row r="37" spans="1:11" x14ac:dyDescent="0.25">
      <c r="A37" s="3">
        <v>27</v>
      </c>
      <c r="B37" s="14" t="s">
        <v>466</v>
      </c>
      <c r="C37" s="7">
        <v>960</v>
      </c>
      <c r="D37" s="15" t="s">
        <v>26</v>
      </c>
      <c r="E37" s="5"/>
      <c r="F37" s="10"/>
      <c r="G37" s="11" t="str">
        <f t="shared" si="0"/>
        <v/>
      </c>
      <c r="H37" s="6"/>
      <c r="I37" s="4" t="str">
        <f t="shared" si="1"/>
        <v/>
      </c>
      <c r="J37" s="8">
        <v>0.08</v>
      </c>
      <c r="K37" s="4" t="str">
        <f t="shared" si="2"/>
        <v/>
      </c>
    </row>
    <row r="38" spans="1:11" x14ac:dyDescent="0.25">
      <c r="A38" s="3">
        <v>28</v>
      </c>
      <c r="B38" s="14" t="s">
        <v>467</v>
      </c>
      <c r="C38" s="7">
        <v>1800</v>
      </c>
      <c r="D38" s="15" t="s">
        <v>26</v>
      </c>
      <c r="E38" s="5"/>
      <c r="F38" s="10"/>
      <c r="G38" s="11" t="str">
        <f t="shared" si="0"/>
        <v/>
      </c>
      <c r="H38" s="6"/>
      <c r="I38" s="4" t="str">
        <f t="shared" si="1"/>
        <v/>
      </c>
      <c r="J38" s="8">
        <v>0.08</v>
      </c>
      <c r="K38" s="4" t="str">
        <f t="shared" si="2"/>
        <v/>
      </c>
    </row>
    <row r="39" spans="1:11" x14ac:dyDescent="0.25">
      <c r="A39" s="3">
        <v>29</v>
      </c>
      <c r="B39" s="14" t="s">
        <v>468</v>
      </c>
      <c r="C39" s="7">
        <v>60</v>
      </c>
      <c r="D39" s="15" t="s">
        <v>22</v>
      </c>
      <c r="E39" s="5"/>
      <c r="F39" s="10"/>
      <c r="G39" s="11" t="str">
        <f t="shared" si="0"/>
        <v/>
      </c>
      <c r="H39" s="6"/>
      <c r="I39" s="4" t="str">
        <f t="shared" si="1"/>
        <v/>
      </c>
      <c r="J39" s="8">
        <v>0.08</v>
      </c>
      <c r="K39" s="4" t="str">
        <f t="shared" si="2"/>
        <v/>
      </c>
    </row>
    <row r="40" spans="1:11" x14ac:dyDescent="0.25">
      <c r="A40" s="3">
        <v>30</v>
      </c>
      <c r="B40" s="14" t="s">
        <v>469</v>
      </c>
      <c r="C40" s="7">
        <v>725</v>
      </c>
      <c r="D40" s="15" t="s">
        <v>34</v>
      </c>
      <c r="E40" s="5"/>
      <c r="F40" s="10"/>
      <c r="G40" s="11" t="str">
        <f t="shared" si="0"/>
        <v/>
      </c>
      <c r="H40" s="6"/>
      <c r="I40" s="4" t="str">
        <f t="shared" si="1"/>
        <v/>
      </c>
      <c r="J40" s="8">
        <v>0.08</v>
      </c>
      <c r="K40" s="4" t="str">
        <f t="shared" si="2"/>
        <v/>
      </c>
    </row>
    <row r="41" spans="1:11" x14ac:dyDescent="0.25">
      <c r="A41" s="3">
        <v>31</v>
      </c>
      <c r="B41" s="14" t="s">
        <v>470</v>
      </c>
      <c r="C41" s="7">
        <v>60</v>
      </c>
      <c r="D41" s="15" t="s">
        <v>22</v>
      </c>
      <c r="E41" s="5"/>
      <c r="F41" s="10"/>
      <c r="G41" s="11" t="str">
        <f t="shared" si="0"/>
        <v/>
      </c>
      <c r="H41" s="6"/>
      <c r="I41" s="4" t="str">
        <f t="shared" si="1"/>
        <v/>
      </c>
      <c r="J41" s="8">
        <v>0.08</v>
      </c>
      <c r="K41" s="4" t="str">
        <f t="shared" si="2"/>
        <v/>
      </c>
    </row>
    <row r="42" spans="1:11" x14ac:dyDescent="0.25">
      <c r="A42" s="3">
        <v>32</v>
      </c>
      <c r="B42" s="14" t="s">
        <v>471</v>
      </c>
      <c r="C42" s="7">
        <v>4200</v>
      </c>
      <c r="D42" s="15" t="s">
        <v>26</v>
      </c>
      <c r="E42" s="5"/>
      <c r="F42" s="10"/>
      <c r="G42" s="11" t="str">
        <f t="shared" si="0"/>
        <v/>
      </c>
      <c r="H42" s="6"/>
      <c r="I42" s="4" t="str">
        <f t="shared" si="1"/>
        <v/>
      </c>
      <c r="J42" s="8">
        <v>0.08</v>
      </c>
      <c r="K42" s="4" t="str">
        <f t="shared" si="2"/>
        <v/>
      </c>
    </row>
    <row r="43" spans="1:11" x14ac:dyDescent="0.25">
      <c r="A43" s="3">
        <v>33</v>
      </c>
      <c r="B43" s="14" t="s">
        <v>472</v>
      </c>
      <c r="C43" s="7">
        <v>560</v>
      </c>
      <c r="D43" s="15" t="s">
        <v>22</v>
      </c>
      <c r="E43" s="5"/>
      <c r="F43" s="10"/>
      <c r="G43" s="11" t="str">
        <f t="shared" si="0"/>
        <v/>
      </c>
      <c r="H43" s="6"/>
      <c r="I43" s="4" t="str">
        <f t="shared" si="1"/>
        <v/>
      </c>
      <c r="J43" s="8">
        <v>0.08</v>
      </c>
      <c r="K43" s="4" t="str">
        <f t="shared" si="2"/>
        <v/>
      </c>
    </row>
    <row r="44" spans="1:11" x14ac:dyDescent="0.25">
      <c r="A44" s="3">
        <v>34</v>
      </c>
      <c r="B44" s="14" t="s">
        <v>473</v>
      </c>
      <c r="C44" s="7">
        <v>560</v>
      </c>
      <c r="D44" s="15" t="s">
        <v>22</v>
      </c>
      <c r="E44" s="5"/>
      <c r="F44" s="10"/>
      <c r="G44" s="11" t="str">
        <f t="shared" si="0"/>
        <v/>
      </c>
      <c r="H44" s="6"/>
      <c r="I44" s="4" t="str">
        <f t="shared" si="1"/>
        <v/>
      </c>
      <c r="J44" s="8">
        <v>0.08</v>
      </c>
      <c r="K44" s="4" t="str">
        <f t="shared" si="2"/>
        <v/>
      </c>
    </row>
    <row r="45" spans="1:11" x14ac:dyDescent="0.25">
      <c r="A45" s="3">
        <v>35</v>
      </c>
      <c r="B45" s="14" t="s">
        <v>474</v>
      </c>
      <c r="C45" s="7">
        <v>56</v>
      </c>
      <c r="D45" s="15" t="s">
        <v>22</v>
      </c>
      <c r="E45" s="5"/>
      <c r="F45" s="10"/>
      <c r="G45" s="11" t="str">
        <f t="shared" si="0"/>
        <v/>
      </c>
      <c r="H45" s="6"/>
      <c r="I45" s="4" t="str">
        <f t="shared" si="1"/>
        <v/>
      </c>
      <c r="J45" s="8">
        <v>0.08</v>
      </c>
      <c r="K45" s="4" t="str">
        <f t="shared" si="2"/>
        <v/>
      </c>
    </row>
    <row r="46" spans="1:11" x14ac:dyDescent="0.25">
      <c r="A46" s="3">
        <v>36</v>
      </c>
      <c r="B46" s="14" t="s">
        <v>289</v>
      </c>
      <c r="C46" s="7">
        <v>2240</v>
      </c>
      <c r="D46" s="15" t="s">
        <v>22</v>
      </c>
      <c r="E46" s="5"/>
      <c r="F46" s="10"/>
      <c r="G46" s="11" t="str">
        <f t="shared" si="0"/>
        <v/>
      </c>
      <c r="H46" s="6"/>
      <c r="I46" s="4" t="str">
        <f t="shared" si="1"/>
        <v/>
      </c>
      <c r="J46" s="8">
        <v>0.08</v>
      </c>
      <c r="K46" s="4" t="str">
        <f t="shared" si="2"/>
        <v/>
      </c>
    </row>
    <row r="47" spans="1:11" x14ac:dyDescent="0.25">
      <c r="A47" s="3">
        <v>37</v>
      </c>
      <c r="B47" s="14" t="s">
        <v>288</v>
      </c>
      <c r="C47" s="7">
        <v>1500</v>
      </c>
      <c r="D47" s="15" t="s">
        <v>22</v>
      </c>
      <c r="E47" s="5"/>
      <c r="F47" s="10"/>
      <c r="G47" s="11" t="str">
        <f t="shared" si="0"/>
        <v/>
      </c>
      <c r="H47" s="6"/>
      <c r="I47" s="4" t="str">
        <f t="shared" si="1"/>
        <v/>
      </c>
      <c r="J47" s="8">
        <v>0.08</v>
      </c>
      <c r="K47" s="4" t="str">
        <f t="shared" si="2"/>
        <v/>
      </c>
    </row>
    <row r="48" spans="1:11" x14ac:dyDescent="0.25">
      <c r="A48" s="3">
        <v>38</v>
      </c>
      <c r="B48" s="14" t="s">
        <v>475</v>
      </c>
      <c r="C48" s="7">
        <v>50</v>
      </c>
      <c r="D48" s="15" t="s">
        <v>25</v>
      </c>
      <c r="E48" s="5"/>
      <c r="F48" s="10"/>
      <c r="G48" s="11" t="str">
        <f t="shared" si="0"/>
        <v/>
      </c>
      <c r="H48" s="6"/>
      <c r="I48" s="4" t="str">
        <f t="shared" si="1"/>
        <v/>
      </c>
      <c r="J48" s="8">
        <v>0.08</v>
      </c>
      <c r="K48" s="4" t="str">
        <f t="shared" si="2"/>
        <v/>
      </c>
    </row>
    <row r="49" spans="1:11" x14ac:dyDescent="0.25">
      <c r="A49" s="3">
        <v>39</v>
      </c>
      <c r="B49" s="14" t="s">
        <v>476</v>
      </c>
      <c r="C49" s="7">
        <v>2900</v>
      </c>
      <c r="D49" s="15" t="s">
        <v>26</v>
      </c>
      <c r="E49" s="5"/>
      <c r="F49" s="10"/>
      <c r="G49" s="11" t="str">
        <f t="shared" si="0"/>
        <v/>
      </c>
      <c r="H49" s="6"/>
      <c r="I49" s="4" t="str">
        <f t="shared" si="1"/>
        <v/>
      </c>
      <c r="J49" s="8">
        <v>0.08</v>
      </c>
      <c r="K49" s="4" t="str">
        <f t="shared" si="2"/>
        <v/>
      </c>
    </row>
    <row r="50" spans="1:11" x14ac:dyDescent="0.25">
      <c r="A50" s="3">
        <v>40</v>
      </c>
      <c r="B50" s="14" t="s">
        <v>290</v>
      </c>
      <c r="C50" s="7">
        <v>2600</v>
      </c>
      <c r="D50" s="15" t="s">
        <v>41</v>
      </c>
      <c r="E50" s="5"/>
      <c r="F50" s="10"/>
      <c r="G50" s="11" t="str">
        <f t="shared" si="0"/>
        <v/>
      </c>
      <c r="H50" s="6"/>
      <c r="I50" s="4" t="str">
        <f t="shared" si="1"/>
        <v/>
      </c>
      <c r="J50" s="8">
        <v>0.08</v>
      </c>
      <c r="K50" s="4" t="str">
        <f t="shared" si="2"/>
        <v/>
      </c>
    </row>
    <row r="51" spans="1:11" x14ac:dyDescent="0.25">
      <c r="A51" s="3">
        <v>41</v>
      </c>
      <c r="B51" s="14" t="s">
        <v>291</v>
      </c>
      <c r="C51" s="7">
        <v>4600</v>
      </c>
      <c r="D51" s="15" t="s">
        <v>22</v>
      </c>
      <c r="E51" s="5"/>
      <c r="F51" s="10"/>
      <c r="G51" s="11" t="str">
        <f t="shared" si="0"/>
        <v/>
      </c>
      <c r="H51" s="6"/>
      <c r="I51" s="4" t="str">
        <f t="shared" si="1"/>
        <v/>
      </c>
      <c r="J51" s="8">
        <v>0.08</v>
      </c>
      <c r="K51" s="4" t="str">
        <f t="shared" si="2"/>
        <v/>
      </c>
    </row>
    <row r="52" spans="1:11" x14ac:dyDescent="0.25">
      <c r="A52" s="3">
        <v>42</v>
      </c>
      <c r="B52" s="14" t="s">
        <v>477</v>
      </c>
      <c r="C52" s="7">
        <v>40</v>
      </c>
      <c r="D52" s="15" t="s">
        <v>23</v>
      </c>
      <c r="E52" s="5"/>
      <c r="F52" s="10"/>
      <c r="G52" s="11" t="str">
        <f t="shared" si="0"/>
        <v/>
      </c>
      <c r="H52" s="6"/>
      <c r="I52" s="4" t="str">
        <f t="shared" si="1"/>
        <v/>
      </c>
      <c r="J52" s="8">
        <v>0.08</v>
      </c>
      <c r="K52" s="4" t="str">
        <f t="shared" si="2"/>
        <v/>
      </c>
    </row>
    <row r="53" spans="1:11" x14ac:dyDescent="0.25">
      <c r="A53" s="3">
        <v>43</v>
      </c>
      <c r="B53" s="14" t="s">
        <v>478</v>
      </c>
      <c r="C53" s="7">
        <v>700</v>
      </c>
      <c r="D53" s="15" t="s">
        <v>22</v>
      </c>
      <c r="E53" s="5"/>
      <c r="F53" s="10"/>
      <c r="G53" s="11" t="str">
        <f t="shared" si="0"/>
        <v/>
      </c>
      <c r="H53" s="6"/>
      <c r="I53" s="4" t="str">
        <f t="shared" si="1"/>
        <v/>
      </c>
      <c r="J53" s="8">
        <v>0.08</v>
      </c>
      <c r="K53" s="4" t="str">
        <f t="shared" si="2"/>
        <v/>
      </c>
    </row>
    <row r="54" spans="1:11" x14ac:dyDescent="0.25">
      <c r="A54" s="3">
        <v>44</v>
      </c>
      <c r="B54" s="14" t="s">
        <v>479</v>
      </c>
      <c r="C54" s="7">
        <v>200</v>
      </c>
      <c r="D54" s="15" t="s">
        <v>22</v>
      </c>
      <c r="E54" s="5"/>
      <c r="F54" s="10"/>
      <c r="G54" s="11" t="str">
        <f t="shared" si="0"/>
        <v/>
      </c>
      <c r="H54" s="6"/>
      <c r="I54" s="4" t="str">
        <f t="shared" si="1"/>
        <v/>
      </c>
      <c r="J54" s="8">
        <v>0.08</v>
      </c>
      <c r="K54" s="4" t="str">
        <f t="shared" si="2"/>
        <v/>
      </c>
    </row>
    <row r="55" spans="1:11" x14ac:dyDescent="0.25">
      <c r="A55" s="3">
        <v>45</v>
      </c>
      <c r="B55" s="14" t="s">
        <v>480</v>
      </c>
      <c r="C55" s="7">
        <v>2100</v>
      </c>
      <c r="D55" s="15" t="s">
        <v>22</v>
      </c>
      <c r="E55" s="5"/>
      <c r="F55" s="10"/>
      <c r="G55" s="11" t="str">
        <f t="shared" si="0"/>
        <v/>
      </c>
      <c r="H55" s="6"/>
      <c r="I55" s="4" t="str">
        <f t="shared" si="1"/>
        <v/>
      </c>
      <c r="J55" s="8">
        <v>0.08</v>
      </c>
      <c r="K55" s="4" t="str">
        <f t="shared" si="2"/>
        <v/>
      </c>
    </row>
    <row r="56" spans="1:11" x14ac:dyDescent="0.25">
      <c r="A56" s="3">
        <v>46</v>
      </c>
      <c r="B56" s="14" t="s">
        <v>481</v>
      </c>
      <c r="C56" s="7">
        <v>1200</v>
      </c>
      <c r="D56" s="15" t="s">
        <v>22</v>
      </c>
      <c r="E56" s="5"/>
      <c r="F56" s="10"/>
      <c r="G56" s="11" t="str">
        <f t="shared" si="0"/>
        <v/>
      </c>
      <c r="H56" s="6"/>
      <c r="I56" s="4" t="str">
        <f t="shared" si="1"/>
        <v/>
      </c>
      <c r="J56" s="8">
        <v>0.08</v>
      </c>
      <c r="K56" s="4" t="str">
        <f t="shared" si="2"/>
        <v/>
      </c>
    </row>
    <row r="57" spans="1:11" x14ac:dyDescent="0.25">
      <c r="A57" s="3">
        <v>47</v>
      </c>
      <c r="B57" s="14" t="s">
        <v>482</v>
      </c>
      <c r="C57" s="7">
        <v>100</v>
      </c>
      <c r="D57" s="15" t="s">
        <v>23</v>
      </c>
      <c r="E57" s="5"/>
      <c r="F57" s="10"/>
      <c r="G57" s="11" t="str">
        <f t="shared" si="0"/>
        <v/>
      </c>
      <c r="H57" s="6"/>
      <c r="I57" s="4" t="str">
        <f t="shared" si="1"/>
        <v/>
      </c>
      <c r="J57" s="8">
        <v>0.08</v>
      </c>
      <c r="K57" s="4" t="str">
        <f t="shared" si="2"/>
        <v/>
      </c>
    </row>
    <row r="58" spans="1:11" x14ac:dyDescent="0.25">
      <c r="A58" s="3">
        <v>48</v>
      </c>
      <c r="B58" s="14" t="s">
        <v>483</v>
      </c>
      <c r="C58" s="7">
        <v>150</v>
      </c>
      <c r="D58" s="15" t="s">
        <v>23</v>
      </c>
      <c r="E58" s="5"/>
      <c r="F58" s="10"/>
      <c r="G58" s="11" t="str">
        <f t="shared" si="0"/>
        <v/>
      </c>
      <c r="H58" s="6"/>
      <c r="I58" s="4" t="str">
        <f t="shared" si="1"/>
        <v/>
      </c>
      <c r="J58" s="8">
        <v>0.08</v>
      </c>
      <c r="K58" s="4" t="str">
        <f t="shared" si="2"/>
        <v/>
      </c>
    </row>
    <row r="59" spans="1:11" x14ac:dyDescent="0.25">
      <c r="A59" s="3">
        <v>49</v>
      </c>
      <c r="B59" s="14" t="s">
        <v>484</v>
      </c>
      <c r="C59" s="7">
        <v>18000</v>
      </c>
      <c r="D59" s="15" t="s">
        <v>22</v>
      </c>
      <c r="E59" s="5"/>
      <c r="F59" s="10"/>
      <c r="G59" s="11" t="str">
        <f t="shared" si="0"/>
        <v/>
      </c>
      <c r="H59" s="6"/>
      <c r="I59" s="4" t="str">
        <f t="shared" si="1"/>
        <v/>
      </c>
      <c r="J59" s="8">
        <v>0.08</v>
      </c>
      <c r="K59" s="4" t="str">
        <f t="shared" si="2"/>
        <v/>
      </c>
    </row>
    <row r="60" spans="1:11" x14ac:dyDescent="0.25">
      <c r="A60" s="3">
        <v>50</v>
      </c>
      <c r="B60" s="14" t="s">
        <v>485</v>
      </c>
      <c r="C60" s="7">
        <v>17000</v>
      </c>
      <c r="D60" s="15" t="s">
        <v>22</v>
      </c>
      <c r="E60" s="5"/>
      <c r="F60" s="10"/>
      <c r="G60" s="11" t="str">
        <f t="shared" si="0"/>
        <v/>
      </c>
      <c r="H60" s="6"/>
      <c r="I60" s="4" t="str">
        <f t="shared" si="1"/>
        <v/>
      </c>
      <c r="J60" s="8">
        <v>0.08</v>
      </c>
      <c r="K60" s="4" t="str">
        <f t="shared" si="2"/>
        <v/>
      </c>
    </row>
    <row r="61" spans="1:11" x14ac:dyDescent="0.25">
      <c r="A61" s="3">
        <v>51</v>
      </c>
      <c r="B61" s="14" t="s">
        <v>486</v>
      </c>
      <c r="C61" s="7">
        <v>560</v>
      </c>
      <c r="D61" s="15" t="s">
        <v>22</v>
      </c>
      <c r="E61" s="5"/>
      <c r="F61" s="10"/>
      <c r="G61" s="11" t="str">
        <f t="shared" si="0"/>
        <v/>
      </c>
      <c r="H61" s="6"/>
      <c r="I61" s="4" t="str">
        <f t="shared" si="1"/>
        <v/>
      </c>
      <c r="J61" s="8">
        <v>0.08</v>
      </c>
      <c r="K61" s="4" t="str">
        <f t="shared" si="2"/>
        <v/>
      </c>
    </row>
    <row r="62" spans="1:11" x14ac:dyDescent="0.25">
      <c r="A62" s="3">
        <v>52</v>
      </c>
      <c r="B62" s="14" t="s">
        <v>487</v>
      </c>
      <c r="C62" s="7">
        <v>75</v>
      </c>
      <c r="D62" s="15" t="s">
        <v>27</v>
      </c>
      <c r="E62" s="5"/>
      <c r="F62" s="10"/>
      <c r="G62" s="11" t="str">
        <f t="shared" si="0"/>
        <v/>
      </c>
      <c r="H62" s="6"/>
      <c r="I62" s="4" t="str">
        <f t="shared" si="1"/>
        <v/>
      </c>
      <c r="J62" s="8">
        <v>0.08</v>
      </c>
      <c r="K62" s="4" t="str">
        <f t="shared" si="2"/>
        <v/>
      </c>
    </row>
    <row r="63" spans="1:11" x14ac:dyDescent="0.25">
      <c r="A63" s="3">
        <v>53</v>
      </c>
      <c r="B63" s="14" t="s">
        <v>488</v>
      </c>
      <c r="C63" s="7">
        <v>13000</v>
      </c>
      <c r="D63" s="15" t="s">
        <v>22</v>
      </c>
      <c r="E63" s="5"/>
      <c r="F63" s="10"/>
      <c r="G63" s="11" t="str">
        <f t="shared" si="0"/>
        <v/>
      </c>
      <c r="H63" s="6"/>
      <c r="I63" s="4" t="str">
        <f t="shared" si="1"/>
        <v/>
      </c>
      <c r="J63" s="8">
        <v>0.08</v>
      </c>
      <c r="K63" s="4" t="str">
        <f t="shared" si="2"/>
        <v/>
      </c>
    </row>
    <row r="64" spans="1:11" x14ac:dyDescent="0.25">
      <c r="A64" s="3">
        <v>54</v>
      </c>
      <c r="B64" s="14" t="s">
        <v>489</v>
      </c>
      <c r="C64" s="7">
        <v>300</v>
      </c>
      <c r="D64" s="15" t="s">
        <v>22</v>
      </c>
      <c r="E64" s="5"/>
      <c r="F64" s="10"/>
      <c r="G64" s="11" t="str">
        <f t="shared" si="0"/>
        <v/>
      </c>
      <c r="H64" s="6"/>
      <c r="I64" s="4" t="str">
        <f t="shared" si="1"/>
        <v/>
      </c>
      <c r="J64" s="8">
        <v>0.08</v>
      </c>
      <c r="K64" s="4" t="str">
        <f t="shared" si="2"/>
        <v/>
      </c>
    </row>
    <row r="65" spans="1:11" x14ac:dyDescent="0.25">
      <c r="A65" s="3">
        <v>55</v>
      </c>
      <c r="B65" s="14" t="s">
        <v>490</v>
      </c>
      <c r="C65" s="7">
        <v>90</v>
      </c>
      <c r="D65" s="15" t="s">
        <v>26</v>
      </c>
      <c r="E65" s="5"/>
      <c r="F65" s="10"/>
      <c r="G65" s="11" t="str">
        <f t="shared" si="0"/>
        <v/>
      </c>
      <c r="H65" s="6"/>
      <c r="I65" s="4" t="str">
        <f t="shared" si="1"/>
        <v/>
      </c>
      <c r="J65" s="8">
        <v>0.08</v>
      </c>
      <c r="K65" s="4" t="str">
        <f t="shared" si="2"/>
        <v/>
      </c>
    </row>
    <row r="66" spans="1:11" x14ac:dyDescent="0.25">
      <c r="A66" s="3">
        <v>56</v>
      </c>
      <c r="B66" s="14" t="s">
        <v>491</v>
      </c>
      <c r="C66" s="7">
        <v>600</v>
      </c>
      <c r="D66" s="15" t="s">
        <v>22</v>
      </c>
      <c r="E66" s="5"/>
      <c r="F66" s="10"/>
      <c r="G66" s="11" t="str">
        <f t="shared" si="0"/>
        <v/>
      </c>
      <c r="H66" s="6"/>
      <c r="I66" s="4" t="str">
        <f t="shared" si="1"/>
        <v/>
      </c>
      <c r="J66" s="8">
        <v>0.08</v>
      </c>
      <c r="K66" s="4" t="str">
        <f t="shared" si="2"/>
        <v/>
      </c>
    </row>
    <row r="67" spans="1:11" x14ac:dyDescent="0.25">
      <c r="A67" s="3">
        <v>57</v>
      </c>
      <c r="B67" s="14" t="s">
        <v>492</v>
      </c>
      <c r="C67" s="7">
        <v>1200</v>
      </c>
      <c r="D67" s="15" t="s">
        <v>22</v>
      </c>
      <c r="E67" s="5"/>
      <c r="F67" s="10"/>
      <c r="G67" s="11" t="str">
        <f t="shared" si="0"/>
        <v/>
      </c>
      <c r="H67" s="6"/>
      <c r="I67" s="4" t="str">
        <f t="shared" si="1"/>
        <v/>
      </c>
      <c r="J67" s="8">
        <v>0.08</v>
      </c>
      <c r="K67" s="4" t="str">
        <f t="shared" si="2"/>
        <v/>
      </c>
    </row>
    <row r="68" spans="1:11" x14ac:dyDescent="0.25">
      <c r="A68" s="3">
        <v>58</v>
      </c>
      <c r="B68" s="14" t="s">
        <v>493</v>
      </c>
      <c r="C68" s="7">
        <v>56</v>
      </c>
      <c r="D68" s="15" t="s">
        <v>22</v>
      </c>
      <c r="E68" s="5"/>
      <c r="F68" s="10"/>
      <c r="G68" s="11" t="str">
        <f t="shared" si="0"/>
        <v/>
      </c>
      <c r="H68" s="6"/>
      <c r="I68" s="4" t="str">
        <f t="shared" si="1"/>
        <v/>
      </c>
      <c r="J68" s="8">
        <v>0.08</v>
      </c>
      <c r="K68" s="4" t="str">
        <f t="shared" si="2"/>
        <v/>
      </c>
    </row>
    <row r="69" spans="1:11" x14ac:dyDescent="0.25">
      <c r="A69" s="3">
        <v>59</v>
      </c>
      <c r="B69" s="14" t="s">
        <v>494</v>
      </c>
      <c r="C69" s="7">
        <v>420</v>
      </c>
      <c r="D69" s="15" t="s">
        <v>22</v>
      </c>
      <c r="E69" s="5"/>
      <c r="F69" s="10"/>
      <c r="G69" s="11" t="str">
        <f t="shared" si="0"/>
        <v/>
      </c>
      <c r="H69" s="6"/>
      <c r="I69" s="4" t="str">
        <f t="shared" si="1"/>
        <v/>
      </c>
      <c r="J69" s="8">
        <v>0.08</v>
      </c>
      <c r="K69" s="4" t="str">
        <f t="shared" si="2"/>
        <v/>
      </c>
    </row>
    <row r="70" spans="1:11" x14ac:dyDescent="0.25">
      <c r="A70" s="3">
        <v>60</v>
      </c>
      <c r="B70" s="14" t="s">
        <v>495</v>
      </c>
      <c r="C70" s="7">
        <v>1700</v>
      </c>
      <c r="D70" s="15" t="s">
        <v>23</v>
      </c>
      <c r="E70" s="5"/>
      <c r="F70" s="10"/>
      <c r="G70" s="11" t="str">
        <f t="shared" si="0"/>
        <v/>
      </c>
      <c r="H70" s="6"/>
      <c r="I70" s="4" t="str">
        <f t="shared" si="1"/>
        <v/>
      </c>
      <c r="J70" s="8">
        <v>0.08</v>
      </c>
      <c r="K70" s="4" t="str">
        <f t="shared" si="2"/>
        <v/>
      </c>
    </row>
    <row r="71" spans="1:11" x14ac:dyDescent="0.25">
      <c r="A71" s="3">
        <v>61</v>
      </c>
      <c r="B71" s="14" t="s">
        <v>496</v>
      </c>
      <c r="C71" s="7">
        <v>100</v>
      </c>
      <c r="D71" s="15" t="s">
        <v>22</v>
      </c>
      <c r="E71" s="5"/>
      <c r="F71" s="10"/>
      <c r="G71" s="11" t="str">
        <f t="shared" si="0"/>
        <v/>
      </c>
      <c r="H71" s="6"/>
      <c r="I71" s="4" t="str">
        <f t="shared" si="1"/>
        <v/>
      </c>
      <c r="J71" s="8">
        <v>0.08</v>
      </c>
      <c r="K71" s="4" t="str">
        <f t="shared" si="2"/>
        <v/>
      </c>
    </row>
    <row r="72" spans="1:11" x14ac:dyDescent="0.25">
      <c r="A72" s="3">
        <v>62</v>
      </c>
      <c r="B72" s="14" t="s">
        <v>497</v>
      </c>
      <c r="C72" s="7">
        <v>600</v>
      </c>
      <c r="D72" s="15" t="s">
        <v>22</v>
      </c>
      <c r="E72" s="5"/>
      <c r="F72" s="10"/>
      <c r="G72" s="11" t="str">
        <f t="shared" si="0"/>
        <v/>
      </c>
      <c r="H72" s="6"/>
      <c r="I72" s="4" t="str">
        <f t="shared" si="1"/>
        <v/>
      </c>
      <c r="J72" s="8">
        <v>0.08</v>
      </c>
      <c r="K72" s="4" t="str">
        <f t="shared" si="2"/>
        <v/>
      </c>
    </row>
    <row r="73" spans="1:11" x14ac:dyDescent="0.25">
      <c r="A73" s="3">
        <v>63</v>
      </c>
      <c r="B73" s="14" t="s">
        <v>297</v>
      </c>
      <c r="C73" s="7">
        <v>12780</v>
      </c>
      <c r="D73" s="15" t="s">
        <v>22</v>
      </c>
      <c r="E73" s="5"/>
      <c r="F73" s="10"/>
      <c r="G73" s="11" t="str">
        <f t="shared" si="0"/>
        <v/>
      </c>
      <c r="H73" s="6"/>
      <c r="I73" s="4" t="str">
        <f t="shared" si="1"/>
        <v/>
      </c>
      <c r="J73" s="8">
        <v>0.08</v>
      </c>
      <c r="K73" s="4" t="str">
        <f t="shared" si="2"/>
        <v/>
      </c>
    </row>
    <row r="74" spans="1:11" x14ac:dyDescent="0.25">
      <c r="A74" s="3">
        <v>64</v>
      </c>
      <c r="B74" s="14" t="s">
        <v>298</v>
      </c>
      <c r="C74" s="7">
        <v>2700</v>
      </c>
      <c r="D74" s="15" t="s">
        <v>22</v>
      </c>
      <c r="E74" s="5"/>
      <c r="F74" s="10"/>
      <c r="G74" s="11" t="str">
        <f t="shared" si="0"/>
        <v/>
      </c>
      <c r="H74" s="6"/>
      <c r="I74" s="4" t="str">
        <f t="shared" si="1"/>
        <v/>
      </c>
      <c r="J74" s="8">
        <v>0.08</v>
      </c>
      <c r="K74" s="4" t="str">
        <f t="shared" si="2"/>
        <v/>
      </c>
    </row>
    <row r="75" spans="1:11" x14ac:dyDescent="0.25">
      <c r="A75" s="3">
        <v>65</v>
      </c>
      <c r="B75" s="14" t="s">
        <v>294</v>
      </c>
      <c r="C75" s="7">
        <v>4700</v>
      </c>
      <c r="D75" s="15" t="s">
        <v>26</v>
      </c>
      <c r="E75" s="5"/>
      <c r="F75" s="10"/>
      <c r="G75" s="11" t="str">
        <f t="shared" si="0"/>
        <v/>
      </c>
      <c r="H75" s="6"/>
      <c r="I75" s="4" t="str">
        <f t="shared" si="1"/>
        <v/>
      </c>
      <c r="J75" s="8">
        <v>0.08</v>
      </c>
      <c r="K75" s="4" t="str">
        <f t="shared" si="2"/>
        <v/>
      </c>
    </row>
    <row r="76" spans="1:11" x14ac:dyDescent="0.25">
      <c r="A76" s="3">
        <v>66</v>
      </c>
      <c r="B76" s="14" t="s">
        <v>293</v>
      </c>
      <c r="C76" s="7">
        <v>480</v>
      </c>
      <c r="D76" s="15" t="s">
        <v>27</v>
      </c>
      <c r="E76" s="5"/>
      <c r="F76" s="10"/>
      <c r="G76" s="11" t="str">
        <f t="shared" ref="G76:G124" si="3">IF(F76=0,"",CEILING(C76/F76,1))</f>
        <v/>
      </c>
      <c r="H76" s="6"/>
      <c r="I76" s="4" t="str">
        <f t="shared" ref="I76:I124" si="4">IF(F76=0,"",G76*H76)</f>
        <v/>
      </c>
      <c r="J76" s="8">
        <v>0.08</v>
      </c>
      <c r="K76" s="4" t="str">
        <f t="shared" ref="K76:K124" si="5">IF(F76=0,"",I76+(I76*J76))</f>
        <v/>
      </c>
    </row>
    <row r="77" spans="1:11" x14ac:dyDescent="0.25">
      <c r="A77" s="3">
        <v>67</v>
      </c>
      <c r="B77" s="14" t="s">
        <v>292</v>
      </c>
      <c r="C77" s="7">
        <v>2050</v>
      </c>
      <c r="D77" s="15" t="s">
        <v>23</v>
      </c>
      <c r="E77" s="5"/>
      <c r="F77" s="10"/>
      <c r="G77" s="11" t="str">
        <f t="shared" si="3"/>
        <v/>
      </c>
      <c r="H77" s="6"/>
      <c r="I77" s="4" t="str">
        <f t="shared" si="4"/>
        <v/>
      </c>
      <c r="J77" s="8">
        <v>0.08</v>
      </c>
      <c r="K77" s="4" t="str">
        <f t="shared" si="5"/>
        <v/>
      </c>
    </row>
    <row r="78" spans="1:11" x14ac:dyDescent="0.25">
      <c r="A78" s="3">
        <v>68</v>
      </c>
      <c r="B78" s="14" t="s">
        <v>295</v>
      </c>
      <c r="C78" s="7">
        <v>1700</v>
      </c>
      <c r="D78" s="15" t="s">
        <v>23</v>
      </c>
      <c r="E78" s="5"/>
      <c r="F78" s="10"/>
      <c r="G78" s="11" t="str">
        <f t="shared" si="3"/>
        <v/>
      </c>
      <c r="H78" s="6"/>
      <c r="I78" s="4" t="str">
        <f t="shared" si="4"/>
        <v/>
      </c>
      <c r="J78" s="8">
        <v>0.08</v>
      </c>
      <c r="K78" s="4" t="str">
        <f t="shared" si="5"/>
        <v/>
      </c>
    </row>
    <row r="79" spans="1:11" x14ac:dyDescent="0.25">
      <c r="A79" s="3">
        <v>69</v>
      </c>
      <c r="B79" s="14" t="s">
        <v>296</v>
      </c>
      <c r="C79" s="7">
        <v>510</v>
      </c>
      <c r="D79" s="15" t="s">
        <v>22</v>
      </c>
      <c r="E79" s="5"/>
      <c r="F79" s="10"/>
      <c r="G79" s="11" t="str">
        <f t="shared" si="3"/>
        <v/>
      </c>
      <c r="H79" s="6"/>
      <c r="I79" s="4" t="str">
        <f t="shared" si="4"/>
        <v/>
      </c>
      <c r="J79" s="8">
        <v>0.08</v>
      </c>
      <c r="K79" s="4" t="str">
        <f t="shared" si="5"/>
        <v/>
      </c>
    </row>
    <row r="80" spans="1:11" x14ac:dyDescent="0.25">
      <c r="A80" s="3">
        <v>70</v>
      </c>
      <c r="B80" s="14" t="s">
        <v>498</v>
      </c>
      <c r="C80" s="7">
        <v>3150</v>
      </c>
      <c r="D80" s="16" t="s">
        <v>22</v>
      </c>
      <c r="E80" s="5"/>
      <c r="F80" s="10"/>
      <c r="G80" s="11" t="str">
        <f t="shared" si="3"/>
        <v/>
      </c>
      <c r="H80" s="6"/>
      <c r="I80" s="4" t="str">
        <f t="shared" si="4"/>
        <v/>
      </c>
      <c r="J80" s="8">
        <v>0.08</v>
      </c>
      <c r="K80" s="4" t="str">
        <f t="shared" si="5"/>
        <v/>
      </c>
    </row>
    <row r="81" spans="1:11" x14ac:dyDescent="0.25">
      <c r="A81" s="3">
        <v>71</v>
      </c>
      <c r="B81" s="14" t="s">
        <v>499</v>
      </c>
      <c r="C81" s="7">
        <v>3060</v>
      </c>
      <c r="D81" s="15" t="s">
        <v>22</v>
      </c>
      <c r="E81" s="5"/>
      <c r="F81" s="10"/>
      <c r="G81" s="11" t="str">
        <f t="shared" si="3"/>
        <v/>
      </c>
      <c r="H81" s="6"/>
      <c r="I81" s="4" t="str">
        <f t="shared" si="4"/>
        <v/>
      </c>
      <c r="J81" s="8">
        <v>0.08</v>
      </c>
      <c r="K81" s="4" t="str">
        <f t="shared" si="5"/>
        <v/>
      </c>
    </row>
    <row r="82" spans="1:11" x14ac:dyDescent="0.25">
      <c r="A82" s="3">
        <v>72</v>
      </c>
      <c r="B82" s="14" t="s">
        <v>500</v>
      </c>
      <c r="C82" s="7">
        <v>270</v>
      </c>
      <c r="D82" s="15" t="s">
        <v>22</v>
      </c>
      <c r="E82" s="5"/>
      <c r="F82" s="10"/>
      <c r="G82" s="11" t="str">
        <f t="shared" si="3"/>
        <v/>
      </c>
      <c r="H82" s="6"/>
      <c r="I82" s="4" t="str">
        <f t="shared" si="4"/>
        <v/>
      </c>
      <c r="J82" s="8">
        <v>0.08</v>
      </c>
      <c r="K82" s="4" t="str">
        <f t="shared" si="5"/>
        <v/>
      </c>
    </row>
    <row r="83" spans="1:11" x14ac:dyDescent="0.25">
      <c r="A83" s="3">
        <v>73</v>
      </c>
      <c r="B83" s="14" t="s">
        <v>501</v>
      </c>
      <c r="C83" s="7">
        <v>90</v>
      </c>
      <c r="D83" s="15" t="s">
        <v>22</v>
      </c>
      <c r="E83" s="5"/>
      <c r="F83" s="10"/>
      <c r="G83" s="11" t="str">
        <f t="shared" si="3"/>
        <v/>
      </c>
      <c r="H83" s="6"/>
      <c r="I83" s="4" t="str">
        <f t="shared" si="4"/>
        <v/>
      </c>
      <c r="J83" s="8">
        <v>0.08</v>
      </c>
      <c r="K83" s="4" t="str">
        <f t="shared" si="5"/>
        <v/>
      </c>
    </row>
    <row r="84" spans="1:11" x14ac:dyDescent="0.25">
      <c r="A84" s="3">
        <v>74</v>
      </c>
      <c r="B84" s="14" t="s">
        <v>502</v>
      </c>
      <c r="C84" s="7">
        <v>90</v>
      </c>
      <c r="D84" s="15" t="s">
        <v>22</v>
      </c>
      <c r="E84" s="5"/>
      <c r="F84" s="10"/>
      <c r="G84" s="11" t="str">
        <f t="shared" si="3"/>
        <v/>
      </c>
      <c r="H84" s="6"/>
      <c r="I84" s="4" t="str">
        <f t="shared" si="4"/>
        <v/>
      </c>
      <c r="J84" s="8">
        <v>0.08</v>
      </c>
      <c r="K84" s="4" t="str">
        <f t="shared" si="5"/>
        <v/>
      </c>
    </row>
    <row r="85" spans="1:11" x14ac:dyDescent="0.25">
      <c r="A85" s="3">
        <v>75</v>
      </c>
      <c r="B85" s="14" t="s">
        <v>503</v>
      </c>
      <c r="C85" s="7">
        <v>90</v>
      </c>
      <c r="D85" s="15" t="s">
        <v>22</v>
      </c>
      <c r="E85" s="5"/>
      <c r="F85" s="10"/>
      <c r="G85" s="11" t="str">
        <f t="shared" si="3"/>
        <v/>
      </c>
      <c r="H85" s="6"/>
      <c r="I85" s="4" t="str">
        <f t="shared" si="4"/>
        <v/>
      </c>
      <c r="J85" s="8">
        <v>0.08</v>
      </c>
      <c r="K85" s="4" t="str">
        <f t="shared" si="5"/>
        <v/>
      </c>
    </row>
    <row r="86" spans="1:11" x14ac:dyDescent="0.25">
      <c r="A86" s="3">
        <v>76</v>
      </c>
      <c r="B86" s="14" t="s">
        <v>504</v>
      </c>
      <c r="C86" s="7">
        <v>660</v>
      </c>
      <c r="D86" s="15" t="s">
        <v>22</v>
      </c>
      <c r="E86" s="5"/>
      <c r="F86" s="10"/>
      <c r="G86" s="11" t="str">
        <f t="shared" si="3"/>
        <v/>
      </c>
      <c r="H86" s="6"/>
      <c r="I86" s="4" t="str">
        <f t="shared" si="4"/>
        <v/>
      </c>
      <c r="J86" s="8">
        <v>0.08</v>
      </c>
      <c r="K86" s="4" t="str">
        <f t="shared" si="5"/>
        <v/>
      </c>
    </row>
    <row r="87" spans="1:11" x14ac:dyDescent="0.25">
      <c r="A87" s="3">
        <v>77</v>
      </c>
      <c r="B87" s="14" t="s">
        <v>505</v>
      </c>
      <c r="C87" s="7">
        <v>2200</v>
      </c>
      <c r="D87" s="15" t="s">
        <v>37</v>
      </c>
      <c r="E87" s="5"/>
      <c r="F87" s="10"/>
      <c r="G87" s="11" t="str">
        <f t="shared" si="3"/>
        <v/>
      </c>
      <c r="H87" s="6"/>
      <c r="I87" s="4" t="str">
        <f t="shared" si="4"/>
        <v/>
      </c>
      <c r="J87" s="8">
        <v>0.08</v>
      </c>
      <c r="K87" s="4" t="str">
        <f t="shared" si="5"/>
        <v/>
      </c>
    </row>
    <row r="88" spans="1:11" x14ac:dyDescent="0.25">
      <c r="A88" s="3">
        <v>78</v>
      </c>
      <c r="B88" s="14" t="s">
        <v>506</v>
      </c>
      <c r="C88" s="7">
        <v>30</v>
      </c>
      <c r="D88" s="15" t="s">
        <v>23</v>
      </c>
      <c r="E88" s="5"/>
      <c r="F88" s="10"/>
      <c r="G88" s="11" t="str">
        <f t="shared" si="3"/>
        <v/>
      </c>
      <c r="H88" s="6"/>
      <c r="I88" s="4" t="str">
        <f t="shared" si="4"/>
        <v/>
      </c>
      <c r="J88" s="8">
        <v>0.08</v>
      </c>
      <c r="K88" s="4" t="str">
        <f t="shared" si="5"/>
        <v/>
      </c>
    </row>
    <row r="89" spans="1:11" x14ac:dyDescent="0.25">
      <c r="A89" s="3">
        <v>79</v>
      </c>
      <c r="B89" s="14" t="s">
        <v>507</v>
      </c>
      <c r="C89" s="7">
        <v>12000</v>
      </c>
      <c r="D89" s="15" t="s">
        <v>22</v>
      </c>
      <c r="E89" s="5"/>
      <c r="F89" s="10"/>
      <c r="G89" s="11" t="str">
        <f t="shared" si="3"/>
        <v/>
      </c>
      <c r="H89" s="6"/>
      <c r="I89" s="4" t="str">
        <f t="shared" si="4"/>
        <v/>
      </c>
      <c r="J89" s="8">
        <v>0.08</v>
      </c>
      <c r="K89" s="4" t="str">
        <f t="shared" si="5"/>
        <v/>
      </c>
    </row>
    <row r="90" spans="1:11" x14ac:dyDescent="0.25">
      <c r="A90" s="3">
        <v>80</v>
      </c>
      <c r="B90" s="14" t="s">
        <v>508</v>
      </c>
      <c r="C90" s="7">
        <v>420</v>
      </c>
      <c r="D90" s="15" t="s">
        <v>37</v>
      </c>
      <c r="E90" s="5"/>
      <c r="F90" s="10"/>
      <c r="G90" s="11" t="str">
        <f t="shared" si="3"/>
        <v/>
      </c>
      <c r="H90" s="6"/>
      <c r="I90" s="4" t="str">
        <f t="shared" si="4"/>
        <v/>
      </c>
      <c r="J90" s="8">
        <v>0.08</v>
      </c>
      <c r="K90" s="4" t="str">
        <f t="shared" si="5"/>
        <v/>
      </c>
    </row>
    <row r="91" spans="1:11" x14ac:dyDescent="0.25">
      <c r="A91" s="3">
        <v>81</v>
      </c>
      <c r="B91" s="14" t="s">
        <v>299</v>
      </c>
      <c r="C91" s="7">
        <v>250</v>
      </c>
      <c r="D91" s="15" t="s">
        <v>23</v>
      </c>
      <c r="E91" s="5"/>
      <c r="F91" s="10"/>
      <c r="G91" s="11" t="str">
        <f t="shared" si="3"/>
        <v/>
      </c>
      <c r="H91" s="6"/>
      <c r="I91" s="4" t="str">
        <f t="shared" si="4"/>
        <v/>
      </c>
      <c r="J91" s="8">
        <v>0.08</v>
      </c>
      <c r="K91" s="4" t="str">
        <f t="shared" si="5"/>
        <v/>
      </c>
    </row>
    <row r="92" spans="1:11" x14ac:dyDescent="0.25">
      <c r="A92" s="3">
        <v>82</v>
      </c>
      <c r="B92" s="14" t="s">
        <v>509</v>
      </c>
      <c r="C92" s="7">
        <v>18900</v>
      </c>
      <c r="D92" s="15" t="s">
        <v>22</v>
      </c>
      <c r="E92" s="5"/>
      <c r="F92" s="10"/>
      <c r="G92" s="11" t="str">
        <f t="shared" si="3"/>
        <v/>
      </c>
      <c r="H92" s="6"/>
      <c r="I92" s="4" t="str">
        <f t="shared" si="4"/>
        <v/>
      </c>
      <c r="J92" s="8">
        <v>0.08</v>
      </c>
      <c r="K92" s="4" t="str">
        <f t="shared" si="5"/>
        <v/>
      </c>
    </row>
    <row r="93" spans="1:11" x14ac:dyDescent="0.25">
      <c r="A93" s="3">
        <v>83</v>
      </c>
      <c r="B93" s="14" t="s">
        <v>510</v>
      </c>
      <c r="C93" s="7">
        <v>13800</v>
      </c>
      <c r="D93" s="15" t="s">
        <v>22</v>
      </c>
      <c r="E93" s="5"/>
      <c r="F93" s="10"/>
      <c r="G93" s="11" t="str">
        <f t="shared" si="3"/>
        <v/>
      </c>
      <c r="H93" s="6"/>
      <c r="I93" s="4" t="str">
        <f t="shared" si="4"/>
        <v/>
      </c>
      <c r="J93" s="8">
        <v>0.08</v>
      </c>
      <c r="K93" s="4" t="str">
        <f t="shared" si="5"/>
        <v/>
      </c>
    </row>
    <row r="94" spans="1:11" x14ac:dyDescent="0.25">
      <c r="A94" s="3">
        <v>84</v>
      </c>
      <c r="B94" s="14" t="s">
        <v>511</v>
      </c>
      <c r="C94" s="7">
        <v>280</v>
      </c>
      <c r="D94" s="15" t="s">
        <v>22</v>
      </c>
      <c r="E94" s="5"/>
      <c r="F94" s="10"/>
      <c r="G94" s="11" t="str">
        <f t="shared" si="3"/>
        <v/>
      </c>
      <c r="H94" s="6"/>
      <c r="I94" s="4" t="str">
        <f t="shared" si="4"/>
        <v/>
      </c>
      <c r="J94" s="8">
        <v>0.08</v>
      </c>
      <c r="K94" s="4" t="str">
        <f t="shared" si="5"/>
        <v/>
      </c>
    </row>
    <row r="95" spans="1:11" x14ac:dyDescent="0.25">
      <c r="A95" s="3">
        <v>85</v>
      </c>
      <c r="B95" s="14" t="s">
        <v>301</v>
      </c>
      <c r="C95" s="7">
        <v>840</v>
      </c>
      <c r="D95" s="15" t="s">
        <v>22</v>
      </c>
      <c r="E95" s="5"/>
      <c r="F95" s="10"/>
      <c r="G95" s="11" t="str">
        <f t="shared" si="3"/>
        <v/>
      </c>
      <c r="H95" s="6"/>
      <c r="I95" s="4" t="str">
        <f t="shared" si="4"/>
        <v/>
      </c>
      <c r="J95" s="8">
        <v>0.08</v>
      </c>
      <c r="K95" s="4" t="str">
        <f t="shared" si="5"/>
        <v/>
      </c>
    </row>
    <row r="96" spans="1:11" x14ac:dyDescent="0.25">
      <c r="A96" s="3">
        <v>86</v>
      </c>
      <c r="B96" s="14" t="s">
        <v>300</v>
      </c>
      <c r="C96" s="7">
        <v>700</v>
      </c>
      <c r="D96" s="15" t="s">
        <v>22</v>
      </c>
      <c r="E96" s="5"/>
      <c r="F96" s="10"/>
      <c r="G96" s="11" t="str">
        <f t="shared" si="3"/>
        <v/>
      </c>
      <c r="H96" s="6"/>
      <c r="I96" s="4" t="str">
        <f t="shared" si="4"/>
        <v/>
      </c>
      <c r="J96" s="8">
        <v>0.08</v>
      </c>
      <c r="K96" s="4" t="str">
        <f t="shared" si="5"/>
        <v/>
      </c>
    </row>
    <row r="97" spans="1:11" x14ac:dyDescent="0.25">
      <c r="A97" s="3">
        <v>87</v>
      </c>
      <c r="B97" s="14" t="s">
        <v>512</v>
      </c>
      <c r="C97" s="7">
        <v>756</v>
      </c>
      <c r="D97" s="15" t="s">
        <v>22</v>
      </c>
      <c r="E97" s="5"/>
      <c r="F97" s="10"/>
      <c r="G97" s="11" t="str">
        <f t="shared" si="3"/>
        <v/>
      </c>
      <c r="H97" s="6"/>
      <c r="I97" s="4" t="str">
        <f t="shared" si="4"/>
        <v/>
      </c>
      <c r="J97" s="8">
        <v>0.08</v>
      </c>
      <c r="K97" s="4" t="str">
        <f t="shared" si="5"/>
        <v/>
      </c>
    </row>
    <row r="98" spans="1:11" x14ac:dyDescent="0.25">
      <c r="A98" s="3">
        <v>88</v>
      </c>
      <c r="B98" s="14" t="s">
        <v>513</v>
      </c>
      <c r="C98" s="7">
        <v>300</v>
      </c>
      <c r="D98" s="15" t="s">
        <v>27</v>
      </c>
      <c r="E98" s="5"/>
      <c r="F98" s="10"/>
      <c r="G98" s="11" t="str">
        <f t="shared" si="3"/>
        <v/>
      </c>
      <c r="H98" s="6"/>
      <c r="I98" s="4" t="str">
        <f t="shared" si="4"/>
        <v/>
      </c>
      <c r="J98" s="8">
        <v>0.08</v>
      </c>
      <c r="K98" s="4" t="str">
        <f t="shared" si="5"/>
        <v/>
      </c>
    </row>
    <row r="99" spans="1:11" x14ac:dyDescent="0.25">
      <c r="A99" s="3">
        <v>89</v>
      </c>
      <c r="B99" s="14" t="s">
        <v>514</v>
      </c>
      <c r="C99" s="7">
        <v>200</v>
      </c>
      <c r="D99" s="15" t="s">
        <v>22</v>
      </c>
      <c r="E99" s="5"/>
      <c r="F99" s="10"/>
      <c r="G99" s="11" t="str">
        <f t="shared" si="3"/>
        <v/>
      </c>
      <c r="H99" s="6"/>
      <c r="I99" s="4" t="str">
        <f t="shared" si="4"/>
        <v/>
      </c>
      <c r="J99" s="8">
        <v>0.08</v>
      </c>
      <c r="K99" s="4" t="str">
        <f t="shared" si="5"/>
        <v/>
      </c>
    </row>
    <row r="100" spans="1:11" x14ac:dyDescent="0.25">
      <c r="A100" s="3">
        <v>90</v>
      </c>
      <c r="B100" s="14" t="s">
        <v>515</v>
      </c>
      <c r="C100" s="7">
        <v>1960</v>
      </c>
      <c r="D100" s="15" t="s">
        <v>26</v>
      </c>
      <c r="E100" s="5"/>
      <c r="F100" s="10"/>
      <c r="G100" s="11" t="str">
        <f t="shared" si="3"/>
        <v/>
      </c>
      <c r="H100" s="6"/>
      <c r="I100" s="4" t="str">
        <f t="shared" si="4"/>
        <v/>
      </c>
      <c r="J100" s="8">
        <v>0.08</v>
      </c>
      <c r="K100" s="4" t="str">
        <f t="shared" si="5"/>
        <v/>
      </c>
    </row>
    <row r="101" spans="1:11" x14ac:dyDescent="0.25">
      <c r="A101" s="3">
        <v>91</v>
      </c>
      <c r="B101" s="14" t="s">
        <v>516</v>
      </c>
      <c r="C101" s="7">
        <v>1260</v>
      </c>
      <c r="D101" s="15" t="s">
        <v>26</v>
      </c>
      <c r="E101" s="5"/>
      <c r="F101" s="10"/>
      <c r="G101" s="11" t="str">
        <f t="shared" si="3"/>
        <v/>
      </c>
      <c r="H101" s="6"/>
      <c r="I101" s="4" t="str">
        <f t="shared" si="4"/>
        <v/>
      </c>
      <c r="J101" s="8">
        <v>0.08</v>
      </c>
      <c r="K101" s="4" t="str">
        <f t="shared" si="5"/>
        <v/>
      </c>
    </row>
    <row r="102" spans="1:11" x14ac:dyDescent="0.25">
      <c r="A102" s="3">
        <v>92</v>
      </c>
      <c r="B102" s="14" t="s">
        <v>517</v>
      </c>
      <c r="C102" s="7">
        <v>3320</v>
      </c>
      <c r="D102" s="15" t="s">
        <v>26</v>
      </c>
      <c r="E102" s="5"/>
      <c r="F102" s="10"/>
      <c r="G102" s="11" t="str">
        <f t="shared" si="3"/>
        <v/>
      </c>
      <c r="H102" s="6"/>
      <c r="I102" s="4" t="str">
        <f t="shared" si="4"/>
        <v/>
      </c>
      <c r="J102" s="8">
        <v>0.08</v>
      </c>
      <c r="K102" s="4" t="str">
        <f t="shared" si="5"/>
        <v/>
      </c>
    </row>
    <row r="103" spans="1:11" x14ac:dyDescent="0.25">
      <c r="A103" s="3">
        <v>93</v>
      </c>
      <c r="B103" s="14" t="s">
        <v>303</v>
      </c>
      <c r="C103" s="7">
        <v>100</v>
      </c>
      <c r="D103" s="15" t="s">
        <v>22</v>
      </c>
      <c r="E103" s="5"/>
      <c r="F103" s="10"/>
      <c r="G103" s="11" t="str">
        <f t="shared" si="3"/>
        <v/>
      </c>
      <c r="H103" s="6"/>
      <c r="I103" s="4" t="str">
        <f t="shared" si="4"/>
        <v/>
      </c>
      <c r="J103" s="8">
        <v>0.08</v>
      </c>
      <c r="K103" s="4" t="str">
        <f t="shared" si="5"/>
        <v/>
      </c>
    </row>
    <row r="104" spans="1:11" x14ac:dyDescent="0.25">
      <c r="A104" s="3">
        <v>94</v>
      </c>
      <c r="B104" s="14" t="s">
        <v>302</v>
      </c>
      <c r="C104" s="7">
        <v>60</v>
      </c>
      <c r="D104" s="15" t="s">
        <v>22</v>
      </c>
      <c r="E104" s="5"/>
      <c r="F104" s="10"/>
      <c r="G104" s="11" t="str">
        <f t="shared" si="3"/>
        <v/>
      </c>
      <c r="H104" s="6"/>
      <c r="I104" s="4" t="str">
        <f t="shared" si="4"/>
        <v/>
      </c>
      <c r="J104" s="8">
        <v>0.08</v>
      </c>
      <c r="K104" s="4" t="str">
        <f t="shared" si="5"/>
        <v/>
      </c>
    </row>
    <row r="105" spans="1:11" x14ac:dyDescent="0.25">
      <c r="A105" s="3">
        <v>95</v>
      </c>
      <c r="B105" s="14" t="s">
        <v>518</v>
      </c>
      <c r="C105" s="7">
        <v>1800</v>
      </c>
      <c r="D105" s="15" t="s">
        <v>22</v>
      </c>
      <c r="E105" s="5"/>
      <c r="F105" s="10"/>
      <c r="G105" s="11" t="str">
        <f t="shared" si="3"/>
        <v/>
      </c>
      <c r="H105" s="6"/>
      <c r="I105" s="4" t="str">
        <f t="shared" si="4"/>
        <v/>
      </c>
      <c r="J105" s="8">
        <v>0.08</v>
      </c>
      <c r="K105" s="4" t="str">
        <f t="shared" si="5"/>
        <v/>
      </c>
    </row>
    <row r="106" spans="1:11" x14ac:dyDescent="0.25">
      <c r="A106" s="3">
        <v>96</v>
      </c>
      <c r="B106" s="14" t="s">
        <v>519</v>
      </c>
      <c r="C106" s="7">
        <v>1260</v>
      </c>
      <c r="D106" s="15" t="s">
        <v>22</v>
      </c>
      <c r="E106" s="5"/>
      <c r="F106" s="10"/>
      <c r="G106" s="11" t="str">
        <f t="shared" si="3"/>
        <v/>
      </c>
      <c r="H106" s="6"/>
      <c r="I106" s="4" t="str">
        <f t="shared" si="4"/>
        <v/>
      </c>
      <c r="J106" s="8">
        <v>0.08</v>
      </c>
      <c r="K106" s="4" t="str">
        <f t="shared" si="5"/>
        <v/>
      </c>
    </row>
    <row r="107" spans="1:11" ht="25.5" x14ac:dyDescent="0.25">
      <c r="A107" s="3">
        <v>97</v>
      </c>
      <c r="B107" s="14" t="s">
        <v>520</v>
      </c>
      <c r="C107" s="7">
        <v>240</v>
      </c>
      <c r="D107" s="15" t="s">
        <v>22</v>
      </c>
      <c r="E107" s="5"/>
      <c r="F107" s="10"/>
      <c r="G107" s="11" t="str">
        <f t="shared" si="3"/>
        <v/>
      </c>
      <c r="H107" s="6"/>
      <c r="I107" s="4" t="str">
        <f t="shared" si="4"/>
        <v/>
      </c>
      <c r="J107" s="8">
        <v>0.08</v>
      </c>
      <c r="K107" s="4" t="str">
        <f t="shared" si="5"/>
        <v/>
      </c>
    </row>
    <row r="108" spans="1:11" x14ac:dyDescent="0.25">
      <c r="A108" s="3">
        <v>98</v>
      </c>
      <c r="B108" s="14" t="s">
        <v>521</v>
      </c>
      <c r="C108" s="7">
        <v>3400</v>
      </c>
      <c r="D108" s="15" t="s">
        <v>26</v>
      </c>
      <c r="E108" s="5"/>
      <c r="F108" s="10"/>
      <c r="G108" s="11" t="str">
        <f t="shared" si="3"/>
        <v/>
      </c>
      <c r="H108" s="6"/>
      <c r="I108" s="4" t="str">
        <f t="shared" si="4"/>
        <v/>
      </c>
      <c r="J108" s="8">
        <v>0.08</v>
      </c>
      <c r="K108" s="4" t="str">
        <f t="shared" si="5"/>
        <v/>
      </c>
    </row>
    <row r="109" spans="1:11" x14ac:dyDescent="0.25">
      <c r="A109" s="3">
        <v>99</v>
      </c>
      <c r="B109" s="14" t="s">
        <v>522</v>
      </c>
      <c r="C109" s="7">
        <v>70</v>
      </c>
      <c r="D109" s="15" t="s">
        <v>23</v>
      </c>
      <c r="E109" s="5"/>
      <c r="F109" s="10"/>
      <c r="G109" s="11" t="str">
        <f t="shared" si="3"/>
        <v/>
      </c>
      <c r="H109" s="6"/>
      <c r="I109" s="4" t="str">
        <f t="shared" si="4"/>
        <v/>
      </c>
      <c r="J109" s="8">
        <v>0.08</v>
      </c>
      <c r="K109" s="4" t="str">
        <f t="shared" si="5"/>
        <v/>
      </c>
    </row>
    <row r="110" spans="1:11" x14ac:dyDescent="0.25">
      <c r="A110" s="3">
        <v>100</v>
      </c>
      <c r="B110" s="14" t="s">
        <v>523</v>
      </c>
      <c r="C110" s="7">
        <v>6660</v>
      </c>
      <c r="D110" s="15" t="s">
        <v>22</v>
      </c>
      <c r="E110" s="5"/>
      <c r="F110" s="10"/>
      <c r="G110" s="11" t="str">
        <f t="shared" si="3"/>
        <v/>
      </c>
      <c r="H110" s="6"/>
      <c r="I110" s="4" t="str">
        <f t="shared" si="4"/>
        <v/>
      </c>
      <c r="J110" s="8">
        <v>0.08</v>
      </c>
      <c r="K110" s="4" t="str">
        <f t="shared" si="5"/>
        <v/>
      </c>
    </row>
    <row r="111" spans="1:11" x14ac:dyDescent="0.25">
      <c r="A111" s="3">
        <v>101</v>
      </c>
      <c r="B111" s="14" t="s">
        <v>524</v>
      </c>
      <c r="C111" s="7">
        <v>1800</v>
      </c>
      <c r="D111" s="15" t="s">
        <v>22</v>
      </c>
      <c r="E111" s="5"/>
      <c r="F111" s="10"/>
      <c r="G111" s="11" t="str">
        <f t="shared" si="3"/>
        <v/>
      </c>
      <c r="H111" s="6"/>
      <c r="I111" s="4" t="str">
        <f t="shared" si="4"/>
        <v/>
      </c>
      <c r="J111" s="8">
        <v>0.08</v>
      </c>
      <c r="K111" s="4" t="str">
        <f t="shared" si="5"/>
        <v/>
      </c>
    </row>
    <row r="112" spans="1:11" x14ac:dyDescent="0.25">
      <c r="A112" s="3">
        <v>102</v>
      </c>
      <c r="B112" s="14" t="s">
        <v>525</v>
      </c>
      <c r="C112" s="7">
        <v>2400</v>
      </c>
      <c r="D112" s="15" t="s">
        <v>22</v>
      </c>
      <c r="E112" s="5"/>
      <c r="F112" s="10"/>
      <c r="G112" s="11" t="str">
        <f t="shared" si="3"/>
        <v/>
      </c>
      <c r="H112" s="6"/>
      <c r="I112" s="4" t="str">
        <f t="shared" si="4"/>
        <v/>
      </c>
      <c r="J112" s="8">
        <v>0.08</v>
      </c>
      <c r="K112" s="4" t="str">
        <f t="shared" si="5"/>
        <v/>
      </c>
    </row>
    <row r="113" spans="1:11" x14ac:dyDescent="0.25">
      <c r="A113" s="3">
        <v>103</v>
      </c>
      <c r="B113" s="14" t="s">
        <v>526</v>
      </c>
      <c r="C113" s="7">
        <v>4500</v>
      </c>
      <c r="D113" s="15" t="s">
        <v>22</v>
      </c>
      <c r="E113" s="5"/>
      <c r="F113" s="10"/>
      <c r="G113" s="11" t="str">
        <f t="shared" si="3"/>
        <v/>
      </c>
      <c r="H113" s="6"/>
      <c r="I113" s="4" t="str">
        <f t="shared" si="4"/>
        <v/>
      </c>
      <c r="J113" s="8">
        <v>0.08</v>
      </c>
      <c r="K113" s="4" t="str">
        <f t="shared" si="5"/>
        <v/>
      </c>
    </row>
    <row r="114" spans="1:11" x14ac:dyDescent="0.25">
      <c r="A114" s="3">
        <v>104</v>
      </c>
      <c r="B114" s="14" t="s">
        <v>527</v>
      </c>
      <c r="C114" s="7">
        <v>672</v>
      </c>
      <c r="D114" s="15" t="s">
        <v>22</v>
      </c>
      <c r="E114" s="5"/>
      <c r="F114" s="10"/>
      <c r="G114" s="11" t="str">
        <f t="shared" si="3"/>
        <v/>
      </c>
      <c r="H114" s="6"/>
      <c r="I114" s="4" t="str">
        <f t="shared" si="4"/>
        <v/>
      </c>
      <c r="J114" s="8">
        <v>0.08</v>
      </c>
      <c r="K114" s="4" t="str">
        <f t="shared" si="5"/>
        <v/>
      </c>
    </row>
    <row r="115" spans="1:11" x14ac:dyDescent="0.25">
      <c r="A115" s="3">
        <v>105</v>
      </c>
      <c r="B115" s="14" t="s">
        <v>528</v>
      </c>
      <c r="C115" s="7">
        <v>280</v>
      </c>
      <c r="D115" s="15" t="s">
        <v>22</v>
      </c>
      <c r="E115" s="5"/>
      <c r="F115" s="10"/>
      <c r="G115" s="11" t="str">
        <f t="shared" si="3"/>
        <v/>
      </c>
      <c r="H115" s="6"/>
      <c r="I115" s="4" t="str">
        <f t="shared" si="4"/>
        <v/>
      </c>
      <c r="J115" s="8">
        <v>0.08</v>
      </c>
      <c r="K115" s="4" t="str">
        <f t="shared" si="5"/>
        <v/>
      </c>
    </row>
    <row r="116" spans="1:11" x14ac:dyDescent="0.25">
      <c r="A116" s="3">
        <v>106</v>
      </c>
      <c r="B116" s="14" t="s">
        <v>529</v>
      </c>
      <c r="C116" s="7">
        <v>1600</v>
      </c>
      <c r="D116" s="15" t="s">
        <v>27</v>
      </c>
      <c r="E116" s="5"/>
      <c r="F116" s="10"/>
      <c r="G116" s="11" t="str">
        <f t="shared" si="3"/>
        <v/>
      </c>
      <c r="H116" s="6"/>
      <c r="I116" s="4" t="str">
        <f t="shared" si="4"/>
        <v/>
      </c>
      <c r="J116" s="8">
        <v>0.08</v>
      </c>
      <c r="K116" s="4" t="str">
        <f t="shared" si="5"/>
        <v/>
      </c>
    </row>
    <row r="117" spans="1:11" x14ac:dyDescent="0.25">
      <c r="A117" s="3">
        <v>107</v>
      </c>
      <c r="B117" s="14" t="s">
        <v>530</v>
      </c>
      <c r="C117" s="7">
        <v>840</v>
      </c>
      <c r="D117" s="15" t="s">
        <v>22</v>
      </c>
      <c r="E117" s="5"/>
      <c r="F117" s="10"/>
      <c r="G117" s="11" t="str">
        <f t="shared" si="3"/>
        <v/>
      </c>
      <c r="H117" s="6"/>
      <c r="I117" s="4" t="str">
        <f t="shared" si="4"/>
        <v/>
      </c>
      <c r="J117" s="8">
        <v>0.08</v>
      </c>
      <c r="K117" s="4" t="str">
        <f t="shared" si="5"/>
        <v/>
      </c>
    </row>
    <row r="118" spans="1:11" x14ac:dyDescent="0.25">
      <c r="A118" s="3">
        <v>108</v>
      </c>
      <c r="B118" s="14" t="s">
        <v>531</v>
      </c>
      <c r="C118" s="7">
        <v>2800</v>
      </c>
      <c r="D118" s="15" t="s">
        <v>22</v>
      </c>
      <c r="E118" s="5"/>
      <c r="F118" s="10"/>
      <c r="G118" s="11" t="str">
        <f t="shared" si="3"/>
        <v/>
      </c>
      <c r="H118" s="6"/>
      <c r="I118" s="4" t="str">
        <f t="shared" si="4"/>
        <v/>
      </c>
      <c r="J118" s="8">
        <v>0.08</v>
      </c>
      <c r="K118" s="4" t="str">
        <f t="shared" si="5"/>
        <v/>
      </c>
    </row>
    <row r="119" spans="1:11" x14ac:dyDescent="0.25">
      <c r="A119" s="3">
        <v>109</v>
      </c>
      <c r="B119" s="14" t="s">
        <v>306</v>
      </c>
      <c r="C119" s="7">
        <v>660</v>
      </c>
      <c r="D119" s="15" t="s">
        <v>22</v>
      </c>
      <c r="E119" s="5"/>
      <c r="F119" s="10"/>
      <c r="G119" s="11" t="str">
        <f t="shared" si="3"/>
        <v/>
      </c>
      <c r="H119" s="6"/>
      <c r="I119" s="4" t="str">
        <f t="shared" si="4"/>
        <v/>
      </c>
      <c r="J119" s="8">
        <v>0.08</v>
      </c>
      <c r="K119" s="4" t="str">
        <f t="shared" si="5"/>
        <v/>
      </c>
    </row>
    <row r="120" spans="1:11" x14ac:dyDescent="0.25">
      <c r="A120" s="3">
        <v>110</v>
      </c>
      <c r="B120" s="14" t="s">
        <v>532</v>
      </c>
      <c r="C120" s="7">
        <v>120</v>
      </c>
      <c r="D120" s="15" t="s">
        <v>23</v>
      </c>
      <c r="E120" s="5"/>
      <c r="F120" s="10"/>
      <c r="G120" s="11" t="str">
        <f t="shared" si="3"/>
        <v/>
      </c>
      <c r="H120" s="6"/>
      <c r="I120" s="4" t="str">
        <f t="shared" si="4"/>
        <v/>
      </c>
      <c r="J120" s="8">
        <v>0.08</v>
      </c>
      <c r="K120" s="4" t="str">
        <f t="shared" si="5"/>
        <v/>
      </c>
    </row>
    <row r="121" spans="1:11" x14ac:dyDescent="0.25">
      <c r="A121" s="3">
        <v>111</v>
      </c>
      <c r="B121" s="14" t="s">
        <v>533</v>
      </c>
      <c r="C121" s="7">
        <v>10</v>
      </c>
      <c r="D121" s="15" t="s">
        <v>23</v>
      </c>
      <c r="E121" s="5"/>
      <c r="F121" s="10"/>
      <c r="G121" s="11" t="str">
        <f t="shared" si="3"/>
        <v/>
      </c>
      <c r="H121" s="6"/>
      <c r="I121" s="4" t="str">
        <f t="shared" si="4"/>
        <v/>
      </c>
      <c r="J121" s="8">
        <v>0.08</v>
      </c>
      <c r="K121" s="4" t="str">
        <f t="shared" si="5"/>
        <v/>
      </c>
    </row>
    <row r="122" spans="1:11" x14ac:dyDescent="0.25">
      <c r="A122" s="3">
        <v>112</v>
      </c>
      <c r="B122" s="14" t="s">
        <v>534</v>
      </c>
      <c r="C122" s="7">
        <v>600</v>
      </c>
      <c r="D122" s="15" t="s">
        <v>22</v>
      </c>
      <c r="E122" s="5"/>
      <c r="F122" s="10"/>
      <c r="G122" s="11" t="str">
        <f t="shared" si="3"/>
        <v/>
      </c>
      <c r="H122" s="6"/>
      <c r="I122" s="4" t="str">
        <f t="shared" si="4"/>
        <v/>
      </c>
      <c r="J122" s="8">
        <v>0.08</v>
      </c>
      <c r="K122" s="4" t="str">
        <f t="shared" si="5"/>
        <v/>
      </c>
    </row>
    <row r="123" spans="1:11" x14ac:dyDescent="0.25">
      <c r="A123" s="3">
        <v>113</v>
      </c>
      <c r="B123" s="14" t="s">
        <v>535</v>
      </c>
      <c r="C123" s="7">
        <v>200</v>
      </c>
      <c r="D123" s="15" t="s">
        <v>22</v>
      </c>
      <c r="E123" s="5"/>
      <c r="F123" s="10"/>
      <c r="G123" s="11" t="str">
        <f t="shared" si="3"/>
        <v/>
      </c>
      <c r="H123" s="6"/>
      <c r="I123" s="4" t="str">
        <f t="shared" si="4"/>
        <v/>
      </c>
      <c r="J123" s="8">
        <v>0.08</v>
      </c>
      <c r="K123" s="4" t="str">
        <f t="shared" si="5"/>
        <v/>
      </c>
    </row>
    <row r="124" spans="1:11" x14ac:dyDescent="0.25">
      <c r="A124" s="3">
        <v>114</v>
      </c>
      <c r="B124" s="14" t="s">
        <v>536</v>
      </c>
      <c r="C124" s="7">
        <v>728</v>
      </c>
      <c r="D124" s="15" t="s">
        <v>26</v>
      </c>
      <c r="E124" s="5"/>
      <c r="F124" s="10"/>
      <c r="G124" s="11" t="str">
        <f t="shared" si="3"/>
        <v/>
      </c>
      <c r="H124" s="6"/>
      <c r="I124" s="4" t="str">
        <f t="shared" si="4"/>
        <v/>
      </c>
      <c r="J124" s="8">
        <v>0.08</v>
      </c>
      <c r="K124" s="4" t="str">
        <f t="shared" si="5"/>
        <v/>
      </c>
    </row>
    <row r="125" spans="1:11" x14ac:dyDescent="0.25">
      <c r="A125" s="33" t="s">
        <v>10</v>
      </c>
      <c r="B125" s="34"/>
      <c r="C125" s="34"/>
      <c r="D125" s="34"/>
      <c r="E125" s="34"/>
      <c r="F125" s="34"/>
      <c r="G125" s="34"/>
      <c r="H125" s="35"/>
      <c r="I125" s="2">
        <f>SUM(I11:I124)</f>
        <v>0</v>
      </c>
      <c r="J125" s="1"/>
      <c r="K125" s="2">
        <f>SUM(K11:K124)</f>
        <v>0</v>
      </c>
    </row>
    <row r="126" spans="1:11" x14ac:dyDescent="0.25">
      <c r="A126" s="12"/>
      <c r="B126" s="12"/>
      <c r="C126" s="12"/>
      <c r="D126" s="12"/>
      <c r="E126" s="12"/>
      <c r="F126" s="12"/>
      <c r="G126" s="12"/>
      <c r="H126" s="12"/>
      <c r="I126" s="12"/>
      <c r="J126" s="12"/>
      <c r="K126" s="12"/>
    </row>
    <row r="127" spans="1:11" x14ac:dyDescent="0.25">
      <c r="A127" s="12"/>
      <c r="B127" s="12"/>
      <c r="C127" s="12"/>
      <c r="D127" s="12"/>
      <c r="E127" s="12"/>
      <c r="F127" s="12"/>
      <c r="G127" s="12"/>
      <c r="H127" s="12"/>
      <c r="I127" s="12"/>
      <c r="J127" s="12"/>
      <c r="K127" s="12"/>
    </row>
    <row r="128" spans="1:11" x14ac:dyDescent="0.25">
      <c r="A128" s="12"/>
      <c r="B128" s="12"/>
      <c r="C128" s="12"/>
      <c r="D128" s="12"/>
      <c r="E128" s="12"/>
      <c r="F128" s="12"/>
      <c r="G128" s="12"/>
      <c r="H128" s="12"/>
      <c r="I128" s="12"/>
      <c r="J128" s="12"/>
      <c r="K128" s="12"/>
    </row>
    <row r="129" spans="1:11" x14ac:dyDescent="0.25">
      <c r="A129" s="12"/>
      <c r="B129" s="12"/>
      <c r="C129" s="12"/>
      <c r="D129" s="12"/>
      <c r="E129" s="12"/>
      <c r="F129" s="12"/>
      <c r="G129" s="29" t="s">
        <v>142</v>
      </c>
      <c r="H129" s="29"/>
      <c r="I129" s="29"/>
      <c r="J129" s="12"/>
      <c r="K129" s="12"/>
    </row>
    <row r="130" spans="1:11" x14ac:dyDescent="0.25">
      <c r="A130" s="12"/>
      <c r="B130" s="12"/>
      <c r="C130" s="12"/>
      <c r="D130" s="12"/>
      <c r="E130" s="12"/>
      <c r="F130" s="12"/>
      <c r="G130" s="30" t="s">
        <v>143</v>
      </c>
      <c r="H130" s="30"/>
      <c r="I130" s="30"/>
      <c r="J130" s="12"/>
      <c r="K130" s="12"/>
    </row>
    <row r="131" spans="1:11" x14ac:dyDescent="0.25">
      <c r="A131" s="12"/>
      <c r="B131" s="13" t="s">
        <v>12</v>
      </c>
      <c r="C131" s="12"/>
      <c r="D131" s="12"/>
      <c r="E131" s="12"/>
      <c r="F131" s="12"/>
      <c r="G131" s="12"/>
      <c r="H131" s="12"/>
      <c r="I131" s="12"/>
      <c r="J131" s="12"/>
      <c r="K131" s="12"/>
    </row>
    <row r="132" spans="1:11" ht="15" customHeight="1" x14ac:dyDescent="0.25">
      <c r="A132" s="12"/>
      <c r="B132" s="28" t="s">
        <v>35</v>
      </c>
      <c r="C132" s="28"/>
      <c r="D132" s="28"/>
      <c r="E132" s="28"/>
      <c r="F132" s="28"/>
      <c r="G132" s="28"/>
      <c r="H132" s="28"/>
      <c r="I132" s="28"/>
      <c r="J132" s="28"/>
      <c r="K132" s="28"/>
    </row>
    <row r="133" spans="1:11" x14ac:dyDescent="0.25">
      <c r="A133" s="12"/>
      <c r="B133" s="28" t="s">
        <v>13</v>
      </c>
      <c r="C133" s="28"/>
      <c r="D133" s="28"/>
      <c r="E133" s="28"/>
      <c r="F133" s="28"/>
      <c r="G133" s="28"/>
      <c r="H133" s="28"/>
      <c r="I133" s="28"/>
      <c r="J133" s="28"/>
      <c r="K133" s="28"/>
    </row>
    <row r="134" spans="1:11" x14ac:dyDescent="0.25">
      <c r="A134" s="12"/>
      <c r="B134" s="28" t="s">
        <v>14</v>
      </c>
      <c r="C134" s="28"/>
      <c r="D134" s="28"/>
      <c r="E134" s="28"/>
      <c r="F134" s="28"/>
      <c r="G134" s="28"/>
      <c r="H134" s="28"/>
      <c r="I134" s="28"/>
      <c r="J134" s="28"/>
      <c r="K134" s="28"/>
    </row>
    <row r="135" spans="1:11" x14ac:dyDescent="0.25">
      <c r="A135" s="12"/>
      <c r="B135" s="12"/>
      <c r="C135" s="12"/>
      <c r="D135" s="12"/>
      <c r="E135" s="12"/>
      <c r="F135" s="12"/>
      <c r="G135" s="12"/>
      <c r="H135" s="12"/>
      <c r="I135" s="12"/>
      <c r="J135" s="12"/>
      <c r="K135" s="12"/>
    </row>
  </sheetData>
  <mergeCells count="24">
    <mergeCell ref="A125:H125"/>
    <mergeCell ref="B132:K132"/>
    <mergeCell ref="B133:K133"/>
    <mergeCell ref="A1:K1"/>
    <mergeCell ref="A2:K2"/>
    <mergeCell ref="A3:K3"/>
    <mergeCell ref="A4:K4"/>
    <mergeCell ref="A5:K5"/>
    <mergeCell ref="A6:A10"/>
    <mergeCell ref="B6:D6"/>
    <mergeCell ref="E6:K6"/>
    <mergeCell ref="B134:K134"/>
    <mergeCell ref="G129:I129"/>
    <mergeCell ref="G130:I130"/>
    <mergeCell ref="D7:D10"/>
    <mergeCell ref="E7:E10"/>
    <mergeCell ref="F7:F10"/>
    <mergeCell ref="G7:G10"/>
    <mergeCell ref="H7:H10"/>
    <mergeCell ref="I7:I10"/>
    <mergeCell ref="B7:B10"/>
    <mergeCell ref="C7:C10"/>
    <mergeCell ref="J7:J10"/>
    <mergeCell ref="K7:K10"/>
  </mergeCells>
  <pageMargins left="0.7" right="0.7" top="0.75" bottom="0.75" header="0.3" footer="0.3"/>
  <pageSetup paperSize="9" scale="58" fitToHeight="0" orientation="landscape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21"/>
  <sheetViews>
    <sheetView view="pageBreakPreview" topLeftCell="A85" zoomScaleNormal="100" zoomScaleSheetLayoutView="100" workbookViewId="0">
      <selection activeCell="B115" sqref="B115"/>
    </sheetView>
  </sheetViews>
  <sheetFormatPr defaultRowHeight="15" x14ac:dyDescent="0.25"/>
  <cols>
    <col min="1" max="1" width="5.140625" style="9" customWidth="1"/>
    <col min="2" max="2" width="73.85546875" style="9" customWidth="1"/>
    <col min="3" max="3" width="10.28515625" style="9" customWidth="1"/>
    <col min="4" max="4" width="23" style="9" customWidth="1"/>
    <col min="5" max="5" width="50.42578125" style="9" customWidth="1"/>
    <col min="6" max="6" width="11.7109375" style="9" customWidth="1"/>
    <col min="7" max="7" width="11.85546875" style="9" customWidth="1"/>
    <col min="8" max="8" width="10.140625" style="9" customWidth="1"/>
    <col min="9" max="9" width="12.7109375" style="9" customWidth="1"/>
    <col min="10" max="10" width="8" style="9" customWidth="1"/>
    <col min="11" max="11" width="13.140625" style="9" customWidth="1"/>
    <col min="12" max="16384" width="9.140625" style="9"/>
  </cols>
  <sheetData>
    <row r="1" spans="1:11" x14ac:dyDescent="0.25">
      <c r="A1" s="36" t="s">
        <v>18</v>
      </c>
      <c r="B1" s="36"/>
      <c r="C1" s="36"/>
      <c r="D1" s="36"/>
      <c r="E1" s="36"/>
      <c r="F1" s="36"/>
      <c r="G1" s="36"/>
      <c r="H1" s="36"/>
      <c r="I1" s="36"/>
      <c r="J1" s="36"/>
      <c r="K1" s="36"/>
    </row>
    <row r="2" spans="1:11" x14ac:dyDescent="0.25">
      <c r="A2" s="36" t="s">
        <v>16</v>
      </c>
      <c r="B2" s="36"/>
      <c r="C2" s="36"/>
      <c r="D2" s="36"/>
      <c r="E2" s="36"/>
      <c r="F2" s="36"/>
      <c r="G2" s="36"/>
      <c r="H2" s="36"/>
      <c r="I2" s="36"/>
      <c r="J2" s="36"/>
      <c r="K2" s="36"/>
    </row>
    <row r="3" spans="1:11" x14ac:dyDescent="0.25">
      <c r="A3" s="37" t="s">
        <v>17</v>
      </c>
      <c r="B3" s="37"/>
      <c r="C3" s="37"/>
      <c r="D3" s="37"/>
      <c r="E3" s="37"/>
      <c r="F3" s="37"/>
      <c r="G3" s="37"/>
      <c r="H3" s="37"/>
      <c r="I3" s="37"/>
      <c r="J3" s="37"/>
      <c r="K3" s="37"/>
    </row>
    <row r="4" spans="1:11" x14ac:dyDescent="0.25">
      <c r="A4" s="38" t="s">
        <v>46</v>
      </c>
      <c r="B4" s="38"/>
      <c r="C4" s="38"/>
      <c r="D4" s="38"/>
      <c r="E4" s="38"/>
      <c r="F4" s="38"/>
      <c r="G4" s="38"/>
      <c r="H4" s="38"/>
      <c r="I4" s="38"/>
      <c r="J4" s="38"/>
      <c r="K4" s="38"/>
    </row>
    <row r="5" spans="1:11" x14ac:dyDescent="0.25">
      <c r="A5" s="39"/>
      <c r="B5" s="39"/>
      <c r="C5" s="39"/>
      <c r="D5" s="39"/>
      <c r="E5" s="39"/>
      <c r="F5" s="39"/>
      <c r="G5" s="39"/>
      <c r="H5" s="39"/>
      <c r="I5" s="39"/>
      <c r="J5" s="39"/>
      <c r="K5" s="39"/>
    </row>
    <row r="6" spans="1:11" x14ac:dyDescent="0.25">
      <c r="A6" s="21" t="s">
        <v>4</v>
      </c>
      <c r="B6" s="24" t="s">
        <v>20</v>
      </c>
      <c r="C6" s="25"/>
      <c r="D6" s="26"/>
      <c r="E6" s="27" t="s">
        <v>3</v>
      </c>
      <c r="F6" s="27"/>
      <c r="G6" s="27"/>
      <c r="H6" s="27"/>
      <c r="I6" s="27"/>
      <c r="J6" s="27"/>
      <c r="K6" s="27"/>
    </row>
    <row r="7" spans="1:11" x14ac:dyDescent="0.25">
      <c r="A7" s="22"/>
      <c r="B7" s="31" t="s">
        <v>21</v>
      </c>
      <c r="C7" s="31" t="s">
        <v>6</v>
      </c>
      <c r="D7" s="31" t="s">
        <v>15</v>
      </c>
      <c r="E7" s="32" t="s">
        <v>11</v>
      </c>
      <c r="F7" s="31" t="s">
        <v>8</v>
      </c>
      <c r="G7" s="31" t="s">
        <v>9</v>
      </c>
      <c r="H7" s="31" t="s">
        <v>7</v>
      </c>
      <c r="I7" s="31" t="s">
        <v>0</v>
      </c>
      <c r="J7" s="31" t="s">
        <v>5</v>
      </c>
      <c r="K7" s="31" t="s">
        <v>1</v>
      </c>
    </row>
    <row r="8" spans="1:11" x14ac:dyDescent="0.25">
      <c r="A8" s="22"/>
      <c r="B8" s="31"/>
      <c r="C8" s="31"/>
      <c r="D8" s="31"/>
      <c r="E8" s="32"/>
      <c r="F8" s="31"/>
      <c r="G8" s="31"/>
      <c r="H8" s="31"/>
      <c r="I8" s="31"/>
      <c r="J8" s="31"/>
      <c r="K8" s="31"/>
    </row>
    <row r="9" spans="1:11" x14ac:dyDescent="0.25">
      <c r="A9" s="22"/>
      <c r="B9" s="31"/>
      <c r="C9" s="31"/>
      <c r="D9" s="31"/>
      <c r="E9" s="32"/>
      <c r="F9" s="31"/>
      <c r="G9" s="31"/>
      <c r="H9" s="31"/>
      <c r="I9" s="31"/>
      <c r="J9" s="31"/>
      <c r="K9" s="31"/>
    </row>
    <row r="10" spans="1:11" x14ac:dyDescent="0.25">
      <c r="A10" s="23"/>
      <c r="B10" s="31"/>
      <c r="C10" s="31"/>
      <c r="D10" s="31"/>
      <c r="E10" s="32"/>
      <c r="F10" s="31"/>
      <c r="G10" s="31"/>
      <c r="H10" s="31"/>
      <c r="I10" s="31"/>
      <c r="J10" s="31"/>
      <c r="K10" s="31"/>
    </row>
    <row r="11" spans="1:11" x14ac:dyDescent="0.25">
      <c r="A11" s="3">
        <v>1</v>
      </c>
      <c r="B11" s="14" t="s">
        <v>537</v>
      </c>
      <c r="C11" s="7">
        <v>480</v>
      </c>
      <c r="D11" s="15" t="s">
        <v>22</v>
      </c>
      <c r="E11" s="5"/>
      <c r="F11" s="10"/>
      <c r="G11" s="11" t="str">
        <f>IF(F11=0,"",CEILING(C11/F11,1))</f>
        <v/>
      </c>
      <c r="H11" s="6"/>
      <c r="I11" s="4" t="str">
        <f>IF(F11=0,"",G11*H11)</f>
        <v/>
      </c>
      <c r="J11" s="8">
        <v>0.08</v>
      </c>
      <c r="K11" s="4" t="str">
        <f>IF(F11=0,"",I11+(I11*J11))</f>
        <v/>
      </c>
    </row>
    <row r="12" spans="1:11" x14ac:dyDescent="0.25">
      <c r="A12" s="3">
        <v>2</v>
      </c>
      <c r="B12" s="14" t="s">
        <v>158</v>
      </c>
      <c r="C12" s="7">
        <v>240</v>
      </c>
      <c r="D12" s="15" t="s">
        <v>22</v>
      </c>
      <c r="E12" s="5"/>
      <c r="F12" s="10"/>
      <c r="G12" s="11" t="str">
        <f t="shared" ref="G12:G75" si="0">IF(F12=0,"",CEILING(C12/F12,1))</f>
        <v/>
      </c>
      <c r="H12" s="6"/>
      <c r="I12" s="4" t="str">
        <f t="shared" ref="I12:I75" si="1">IF(F12=0,"",G12*H12)</f>
        <v/>
      </c>
      <c r="J12" s="8">
        <v>0.08</v>
      </c>
      <c r="K12" s="4" t="str">
        <f t="shared" ref="K12:K75" si="2">IF(F12=0,"",I12+(I12*J12))</f>
        <v/>
      </c>
    </row>
    <row r="13" spans="1:11" x14ac:dyDescent="0.25">
      <c r="A13" s="3">
        <v>3</v>
      </c>
      <c r="B13" s="14" t="s">
        <v>538</v>
      </c>
      <c r="C13" s="7">
        <v>450</v>
      </c>
      <c r="D13" s="15" t="s">
        <v>25</v>
      </c>
      <c r="E13" s="5"/>
      <c r="F13" s="10"/>
      <c r="G13" s="11" t="str">
        <f t="shared" si="0"/>
        <v/>
      </c>
      <c r="H13" s="6"/>
      <c r="I13" s="4" t="str">
        <f t="shared" si="1"/>
        <v/>
      </c>
      <c r="J13" s="8">
        <v>0.08</v>
      </c>
      <c r="K13" s="4" t="str">
        <f t="shared" si="2"/>
        <v/>
      </c>
    </row>
    <row r="14" spans="1:11" x14ac:dyDescent="0.25">
      <c r="A14" s="3">
        <v>4</v>
      </c>
      <c r="B14" s="14" t="s">
        <v>160</v>
      </c>
      <c r="C14" s="7">
        <v>60</v>
      </c>
      <c r="D14" s="15" t="s">
        <v>22</v>
      </c>
      <c r="E14" s="5"/>
      <c r="F14" s="10"/>
      <c r="G14" s="11" t="str">
        <f t="shared" si="0"/>
        <v/>
      </c>
      <c r="H14" s="6"/>
      <c r="I14" s="4" t="str">
        <f t="shared" si="1"/>
        <v/>
      </c>
      <c r="J14" s="8">
        <v>0.08</v>
      </c>
      <c r="K14" s="4" t="str">
        <f t="shared" si="2"/>
        <v/>
      </c>
    </row>
    <row r="15" spans="1:11" x14ac:dyDescent="0.25">
      <c r="A15" s="3">
        <v>5</v>
      </c>
      <c r="B15" s="14" t="s">
        <v>159</v>
      </c>
      <c r="C15" s="7">
        <v>600</v>
      </c>
      <c r="D15" s="15" t="s">
        <v>22</v>
      </c>
      <c r="E15" s="5"/>
      <c r="F15" s="10"/>
      <c r="G15" s="11" t="str">
        <f t="shared" si="0"/>
        <v/>
      </c>
      <c r="H15" s="6"/>
      <c r="I15" s="4" t="str">
        <f t="shared" si="1"/>
        <v/>
      </c>
      <c r="J15" s="8">
        <v>0.08</v>
      </c>
      <c r="K15" s="4" t="str">
        <f t="shared" si="2"/>
        <v/>
      </c>
    </row>
    <row r="16" spans="1:11" x14ac:dyDescent="0.25">
      <c r="A16" s="3">
        <v>6</v>
      </c>
      <c r="B16" s="14" t="s">
        <v>539</v>
      </c>
      <c r="C16" s="7">
        <v>750</v>
      </c>
      <c r="D16" s="15" t="s">
        <v>27</v>
      </c>
      <c r="E16" s="5"/>
      <c r="F16" s="10"/>
      <c r="G16" s="11" t="str">
        <f t="shared" si="0"/>
        <v/>
      </c>
      <c r="H16" s="6"/>
      <c r="I16" s="4" t="str">
        <f t="shared" si="1"/>
        <v/>
      </c>
      <c r="J16" s="8">
        <v>0.08</v>
      </c>
      <c r="K16" s="4" t="str">
        <f t="shared" si="2"/>
        <v/>
      </c>
    </row>
    <row r="17" spans="1:11" x14ac:dyDescent="0.25">
      <c r="A17" s="3">
        <v>7</v>
      </c>
      <c r="B17" s="14" t="s">
        <v>540</v>
      </c>
      <c r="C17" s="7">
        <v>336</v>
      </c>
      <c r="D17" s="15" t="s">
        <v>22</v>
      </c>
      <c r="E17" s="5"/>
      <c r="F17" s="10"/>
      <c r="G17" s="11" t="str">
        <f t="shared" si="0"/>
        <v/>
      </c>
      <c r="H17" s="6"/>
      <c r="I17" s="4" t="str">
        <f t="shared" si="1"/>
        <v/>
      </c>
      <c r="J17" s="8">
        <v>0.08</v>
      </c>
      <c r="K17" s="4" t="str">
        <f t="shared" si="2"/>
        <v/>
      </c>
    </row>
    <row r="18" spans="1:11" x14ac:dyDescent="0.25">
      <c r="A18" s="3">
        <v>8</v>
      </c>
      <c r="B18" s="14" t="s">
        <v>541</v>
      </c>
      <c r="C18" s="7">
        <v>60</v>
      </c>
      <c r="D18" s="15" t="s">
        <v>22</v>
      </c>
      <c r="E18" s="5"/>
      <c r="F18" s="10"/>
      <c r="G18" s="11" t="str">
        <f t="shared" si="0"/>
        <v/>
      </c>
      <c r="H18" s="6"/>
      <c r="I18" s="4" t="str">
        <f t="shared" si="1"/>
        <v/>
      </c>
      <c r="J18" s="8">
        <v>0.08</v>
      </c>
      <c r="K18" s="4" t="str">
        <f t="shared" si="2"/>
        <v/>
      </c>
    </row>
    <row r="19" spans="1:11" x14ac:dyDescent="0.25">
      <c r="A19" s="3">
        <v>9</v>
      </c>
      <c r="B19" s="14" t="s">
        <v>542</v>
      </c>
      <c r="C19" s="7">
        <v>60</v>
      </c>
      <c r="D19" s="15" t="s">
        <v>22</v>
      </c>
      <c r="E19" s="5"/>
      <c r="F19" s="10"/>
      <c r="G19" s="11" t="str">
        <f t="shared" si="0"/>
        <v/>
      </c>
      <c r="H19" s="6"/>
      <c r="I19" s="4" t="str">
        <f t="shared" si="1"/>
        <v/>
      </c>
      <c r="J19" s="8">
        <v>0.08</v>
      </c>
      <c r="K19" s="4" t="str">
        <f t="shared" si="2"/>
        <v/>
      </c>
    </row>
    <row r="20" spans="1:11" x14ac:dyDescent="0.25">
      <c r="A20" s="3">
        <v>10</v>
      </c>
      <c r="B20" s="14" t="s">
        <v>543</v>
      </c>
      <c r="C20" s="7">
        <v>9000</v>
      </c>
      <c r="D20" s="15" t="s">
        <v>34</v>
      </c>
      <c r="E20" s="5"/>
      <c r="F20" s="10"/>
      <c r="G20" s="11" t="str">
        <f t="shared" si="0"/>
        <v/>
      </c>
      <c r="H20" s="6"/>
      <c r="I20" s="4" t="str">
        <f t="shared" si="1"/>
        <v/>
      </c>
      <c r="J20" s="8">
        <v>0.08</v>
      </c>
      <c r="K20" s="4" t="str">
        <f t="shared" si="2"/>
        <v/>
      </c>
    </row>
    <row r="21" spans="1:11" x14ac:dyDescent="0.25">
      <c r="A21" s="3">
        <v>11</v>
      </c>
      <c r="B21" s="14" t="s">
        <v>544</v>
      </c>
      <c r="C21" s="7">
        <v>1500</v>
      </c>
      <c r="D21" s="15" t="s">
        <v>34</v>
      </c>
      <c r="E21" s="5"/>
      <c r="F21" s="10"/>
      <c r="G21" s="11" t="str">
        <f t="shared" si="0"/>
        <v/>
      </c>
      <c r="H21" s="6"/>
      <c r="I21" s="4" t="str">
        <f t="shared" si="1"/>
        <v/>
      </c>
      <c r="J21" s="8">
        <v>0.23</v>
      </c>
      <c r="K21" s="4" t="str">
        <f t="shared" si="2"/>
        <v/>
      </c>
    </row>
    <row r="22" spans="1:11" x14ac:dyDescent="0.25">
      <c r="A22" s="3">
        <v>12</v>
      </c>
      <c r="B22" s="14" t="s">
        <v>545</v>
      </c>
      <c r="C22" s="7">
        <v>60</v>
      </c>
      <c r="D22" s="15" t="s">
        <v>22</v>
      </c>
      <c r="E22" s="5"/>
      <c r="F22" s="10"/>
      <c r="G22" s="11" t="str">
        <f t="shared" si="0"/>
        <v/>
      </c>
      <c r="H22" s="6"/>
      <c r="I22" s="4" t="str">
        <f t="shared" si="1"/>
        <v/>
      </c>
      <c r="J22" s="8">
        <v>0.08</v>
      </c>
      <c r="K22" s="4" t="str">
        <f t="shared" si="2"/>
        <v/>
      </c>
    </row>
    <row r="23" spans="1:11" x14ac:dyDescent="0.25">
      <c r="A23" s="3">
        <v>13</v>
      </c>
      <c r="B23" s="14" t="s">
        <v>546</v>
      </c>
      <c r="C23" s="7">
        <v>180</v>
      </c>
      <c r="D23" s="15" t="s">
        <v>22</v>
      </c>
      <c r="E23" s="5"/>
      <c r="F23" s="10"/>
      <c r="G23" s="11" t="str">
        <f t="shared" si="0"/>
        <v/>
      </c>
      <c r="H23" s="6"/>
      <c r="I23" s="4" t="str">
        <f t="shared" si="1"/>
        <v/>
      </c>
      <c r="J23" s="8">
        <v>0.08</v>
      </c>
      <c r="K23" s="4" t="str">
        <f t="shared" si="2"/>
        <v/>
      </c>
    </row>
    <row r="24" spans="1:11" x14ac:dyDescent="0.25">
      <c r="A24" s="3">
        <v>14</v>
      </c>
      <c r="B24" s="14" t="s">
        <v>547</v>
      </c>
      <c r="C24" s="7">
        <v>360</v>
      </c>
      <c r="D24" s="15" t="s">
        <v>22</v>
      </c>
      <c r="E24" s="5"/>
      <c r="F24" s="10"/>
      <c r="G24" s="11" t="str">
        <f t="shared" si="0"/>
        <v/>
      </c>
      <c r="H24" s="6"/>
      <c r="I24" s="4" t="str">
        <f t="shared" si="1"/>
        <v/>
      </c>
      <c r="J24" s="8">
        <v>0.08</v>
      </c>
      <c r="K24" s="4" t="str">
        <f t="shared" si="2"/>
        <v/>
      </c>
    </row>
    <row r="25" spans="1:11" x14ac:dyDescent="0.25">
      <c r="A25" s="3">
        <v>15</v>
      </c>
      <c r="B25" s="14" t="s">
        <v>548</v>
      </c>
      <c r="C25" s="7">
        <v>15</v>
      </c>
      <c r="D25" s="15" t="s">
        <v>25</v>
      </c>
      <c r="E25" s="5"/>
      <c r="F25" s="10"/>
      <c r="G25" s="11" t="str">
        <f t="shared" si="0"/>
        <v/>
      </c>
      <c r="H25" s="6"/>
      <c r="I25" s="4" t="str">
        <f t="shared" si="1"/>
        <v/>
      </c>
      <c r="J25" s="8">
        <v>0.08</v>
      </c>
      <c r="K25" s="4" t="str">
        <f t="shared" si="2"/>
        <v/>
      </c>
    </row>
    <row r="26" spans="1:11" x14ac:dyDescent="0.25">
      <c r="A26" s="3">
        <v>16</v>
      </c>
      <c r="B26" s="14" t="s">
        <v>549</v>
      </c>
      <c r="C26" s="7">
        <v>25</v>
      </c>
      <c r="D26" s="15" t="s">
        <v>25</v>
      </c>
      <c r="E26" s="5"/>
      <c r="F26" s="10"/>
      <c r="G26" s="11" t="str">
        <f t="shared" si="0"/>
        <v/>
      </c>
      <c r="H26" s="6"/>
      <c r="I26" s="4" t="str">
        <f t="shared" si="1"/>
        <v/>
      </c>
      <c r="J26" s="8">
        <v>0.08</v>
      </c>
      <c r="K26" s="4" t="str">
        <f t="shared" si="2"/>
        <v/>
      </c>
    </row>
    <row r="27" spans="1:11" x14ac:dyDescent="0.25">
      <c r="A27" s="3">
        <v>17</v>
      </c>
      <c r="B27" s="14" t="s">
        <v>550</v>
      </c>
      <c r="C27" s="7">
        <v>25</v>
      </c>
      <c r="D27" s="15" t="s">
        <v>25</v>
      </c>
      <c r="E27" s="5"/>
      <c r="F27" s="10"/>
      <c r="G27" s="11" t="str">
        <f t="shared" si="0"/>
        <v/>
      </c>
      <c r="H27" s="6"/>
      <c r="I27" s="4" t="str">
        <f t="shared" si="1"/>
        <v/>
      </c>
      <c r="J27" s="8">
        <v>0.08</v>
      </c>
      <c r="K27" s="4" t="str">
        <f t="shared" si="2"/>
        <v/>
      </c>
    </row>
    <row r="28" spans="1:11" x14ac:dyDescent="0.25">
      <c r="A28" s="3">
        <v>18</v>
      </c>
      <c r="B28" s="14" t="s">
        <v>551</v>
      </c>
      <c r="C28" s="7">
        <v>1500</v>
      </c>
      <c r="D28" s="15" t="s">
        <v>27</v>
      </c>
      <c r="E28" s="5"/>
      <c r="F28" s="10"/>
      <c r="G28" s="11" t="str">
        <f t="shared" si="0"/>
        <v/>
      </c>
      <c r="H28" s="6"/>
      <c r="I28" s="4" t="str">
        <f t="shared" si="1"/>
        <v/>
      </c>
      <c r="J28" s="8">
        <v>0.08</v>
      </c>
      <c r="K28" s="4" t="str">
        <f t="shared" si="2"/>
        <v/>
      </c>
    </row>
    <row r="29" spans="1:11" x14ac:dyDescent="0.25">
      <c r="A29" s="3">
        <v>19</v>
      </c>
      <c r="B29" s="14" t="s">
        <v>552</v>
      </c>
      <c r="C29" s="7">
        <v>600</v>
      </c>
      <c r="D29" s="15" t="s">
        <v>27</v>
      </c>
      <c r="E29" s="5"/>
      <c r="F29" s="10"/>
      <c r="G29" s="11" t="str">
        <f t="shared" si="0"/>
        <v/>
      </c>
      <c r="H29" s="6"/>
      <c r="I29" s="4" t="str">
        <f t="shared" si="1"/>
        <v/>
      </c>
      <c r="J29" s="8">
        <v>0.08</v>
      </c>
      <c r="K29" s="4" t="str">
        <f t="shared" si="2"/>
        <v/>
      </c>
    </row>
    <row r="30" spans="1:11" x14ac:dyDescent="0.25">
      <c r="A30" s="3">
        <v>20</v>
      </c>
      <c r="B30" s="14" t="s">
        <v>553</v>
      </c>
      <c r="C30" s="7">
        <v>4200</v>
      </c>
      <c r="D30" s="15" t="s">
        <v>27</v>
      </c>
      <c r="E30" s="5"/>
      <c r="F30" s="10"/>
      <c r="G30" s="11" t="str">
        <f t="shared" si="0"/>
        <v/>
      </c>
      <c r="H30" s="6"/>
      <c r="I30" s="4" t="str">
        <f t="shared" si="1"/>
        <v/>
      </c>
      <c r="J30" s="8">
        <v>0.08</v>
      </c>
      <c r="K30" s="4" t="str">
        <f t="shared" si="2"/>
        <v/>
      </c>
    </row>
    <row r="31" spans="1:11" x14ac:dyDescent="0.25">
      <c r="A31" s="3">
        <v>21</v>
      </c>
      <c r="B31" s="14" t="s">
        <v>554</v>
      </c>
      <c r="C31" s="7">
        <v>3000</v>
      </c>
      <c r="D31" s="15" t="s">
        <v>22</v>
      </c>
      <c r="E31" s="5"/>
      <c r="F31" s="10"/>
      <c r="G31" s="11" t="str">
        <f t="shared" si="0"/>
        <v/>
      </c>
      <c r="H31" s="6"/>
      <c r="I31" s="4" t="str">
        <f t="shared" si="1"/>
        <v/>
      </c>
      <c r="J31" s="8">
        <v>0.08</v>
      </c>
      <c r="K31" s="4" t="str">
        <f t="shared" si="2"/>
        <v/>
      </c>
    </row>
    <row r="32" spans="1:11" x14ac:dyDescent="0.25">
      <c r="A32" s="3">
        <v>22</v>
      </c>
      <c r="B32" s="14" t="s">
        <v>555</v>
      </c>
      <c r="C32" s="7">
        <v>960</v>
      </c>
      <c r="D32" s="15" t="s">
        <v>22</v>
      </c>
      <c r="E32" s="5"/>
      <c r="F32" s="10"/>
      <c r="G32" s="11" t="str">
        <f t="shared" si="0"/>
        <v/>
      </c>
      <c r="H32" s="6"/>
      <c r="I32" s="4" t="str">
        <f t="shared" si="1"/>
        <v/>
      </c>
      <c r="J32" s="8">
        <v>0.08</v>
      </c>
      <c r="K32" s="4" t="str">
        <f t="shared" si="2"/>
        <v/>
      </c>
    </row>
    <row r="33" spans="1:11" x14ac:dyDescent="0.25">
      <c r="A33" s="3">
        <v>23</v>
      </c>
      <c r="B33" s="14" t="s">
        <v>556</v>
      </c>
      <c r="C33" s="7">
        <v>780</v>
      </c>
      <c r="D33" s="15" t="s">
        <v>22</v>
      </c>
      <c r="E33" s="5"/>
      <c r="F33" s="10"/>
      <c r="G33" s="11" t="str">
        <f t="shared" si="0"/>
        <v/>
      </c>
      <c r="H33" s="6"/>
      <c r="I33" s="4" t="str">
        <f t="shared" si="1"/>
        <v/>
      </c>
      <c r="J33" s="8">
        <v>0.08</v>
      </c>
      <c r="K33" s="4" t="str">
        <f t="shared" si="2"/>
        <v/>
      </c>
    </row>
    <row r="34" spans="1:11" x14ac:dyDescent="0.25">
      <c r="A34" s="3">
        <v>24</v>
      </c>
      <c r="B34" s="14" t="s">
        <v>557</v>
      </c>
      <c r="C34" s="7">
        <v>480</v>
      </c>
      <c r="D34" s="15" t="s">
        <v>22</v>
      </c>
      <c r="E34" s="5"/>
      <c r="F34" s="10"/>
      <c r="G34" s="11" t="str">
        <f t="shared" si="0"/>
        <v/>
      </c>
      <c r="H34" s="6"/>
      <c r="I34" s="4" t="str">
        <f t="shared" si="1"/>
        <v/>
      </c>
      <c r="J34" s="8">
        <v>0.08</v>
      </c>
      <c r="K34" s="4" t="str">
        <f t="shared" si="2"/>
        <v/>
      </c>
    </row>
    <row r="35" spans="1:11" x14ac:dyDescent="0.25">
      <c r="A35" s="3">
        <v>25</v>
      </c>
      <c r="B35" s="14" t="s">
        <v>558</v>
      </c>
      <c r="C35" s="7">
        <v>960</v>
      </c>
      <c r="D35" s="15" t="s">
        <v>22</v>
      </c>
      <c r="E35" s="5"/>
      <c r="F35" s="10"/>
      <c r="G35" s="11" t="str">
        <f t="shared" si="0"/>
        <v/>
      </c>
      <c r="H35" s="6"/>
      <c r="I35" s="4" t="str">
        <f t="shared" si="1"/>
        <v/>
      </c>
      <c r="J35" s="8">
        <v>0.08</v>
      </c>
      <c r="K35" s="4" t="str">
        <f t="shared" si="2"/>
        <v/>
      </c>
    </row>
    <row r="36" spans="1:11" x14ac:dyDescent="0.25">
      <c r="A36" s="3">
        <v>26</v>
      </c>
      <c r="B36" s="14" t="s">
        <v>559</v>
      </c>
      <c r="C36" s="7">
        <v>168</v>
      </c>
      <c r="D36" s="15" t="s">
        <v>22</v>
      </c>
      <c r="E36" s="5"/>
      <c r="F36" s="10"/>
      <c r="G36" s="11" t="str">
        <f t="shared" si="0"/>
        <v/>
      </c>
      <c r="H36" s="6"/>
      <c r="I36" s="4" t="str">
        <f t="shared" si="1"/>
        <v/>
      </c>
      <c r="J36" s="8">
        <v>0.08</v>
      </c>
      <c r="K36" s="4" t="str">
        <f t="shared" si="2"/>
        <v/>
      </c>
    </row>
    <row r="37" spans="1:11" x14ac:dyDescent="0.25">
      <c r="A37" s="3">
        <v>27</v>
      </c>
      <c r="B37" s="14" t="s">
        <v>166</v>
      </c>
      <c r="C37" s="7">
        <v>150</v>
      </c>
      <c r="D37" s="15" t="s">
        <v>23</v>
      </c>
      <c r="E37" s="5"/>
      <c r="F37" s="10"/>
      <c r="G37" s="11" t="str">
        <f t="shared" si="0"/>
        <v/>
      </c>
      <c r="H37" s="6"/>
      <c r="I37" s="4" t="str">
        <f t="shared" si="1"/>
        <v/>
      </c>
      <c r="J37" s="8">
        <v>0.08</v>
      </c>
      <c r="K37" s="4" t="str">
        <f t="shared" si="2"/>
        <v/>
      </c>
    </row>
    <row r="38" spans="1:11" x14ac:dyDescent="0.25">
      <c r="A38" s="3">
        <v>28</v>
      </c>
      <c r="B38" s="14" t="s">
        <v>560</v>
      </c>
      <c r="C38" s="7">
        <v>17400</v>
      </c>
      <c r="D38" s="15" t="s">
        <v>22</v>
      </c>
      <c r="E38" s="5"/>
      <c r="F38" s="10"/>
      <c r="G38" s="11" t="str">
        <f t="shared" si="0"/>
        <v/>
      </c>
      <c r="H38" s="6"/>
      <c r="I38" s="4" t="str">
        <f t="shared" si="1"/>
        <v/>
      </c>
      <c r="J38" s="8">
        <v>0.08</v>
      </c>
      <c r="K38" s="4" t="str">
        <f t="shared" si="2"/>
        <v/>
      </c>
    </row>
    <row r="39" spans="1:11" x14ac:dyDescent="0.25">
      <c r="A39" s="3">
        <v>29</v>
      </c>
      <c r="B39" s="14" t="s">
        <v>561</v>
      </c>
      <c r="C39" s="7">
        <v>20</v>
      </c>
      <c r="D39" s="15" t="s">
        <v>28</v>
      </c>
      <c r="E39" s="5"/>
      <c r="F39" s="10"/>
      <c r="G39" s="11" t="str">
        <f t="shared" si="0"/>
        <v/>
      </c>
      <c r="H39" s="6"/>
      <c r="I39" s="4" t="str">
        <f t="shared" si="1"/>
        <v/>
      </c>
      <c r="J39" s="8">
        <v>0.08</v>
      </c>
      <c r="K39" s="4" t="str">
        <f t="shared" si="2"/>
        <v/>
      </c>
    </row>
    <row r="40" spans="1:11" x14ac:dyDescent="0.25">
      <c r="A40" s="3">
        <v>30</v>
      </c>
      <c r="B40" s="14" t="s">
        <v>562</v>
      </c>
      <c r="C40" s="7">
        <v>30</v>
      </c>
      <c r="D40" s="15" t="s">
        <v>25</v>
      </c>
      <c r="E40" s="5"/>
      <c r="F40" s="10"/>
      <c r="G40" s="11" t="str">
        <f t="shared" si="0"/>
        <v/>
      </c>
      <c r="H40" s="6"/>
      <c r="I40" s="4" t="str">
        <f t="shared" si="1"/>
        <v/>
      </c>
      <c r="J40" s="8">
        <v>0.08</v>
      </c>
      <c r="K40" s="4" t="str">
        <f t="shared" si="2"/>
        <v/>
      </c>
    </row>
    <row r="41" spans="1:11" x14ac:dyDescent="0.25">
      <c r="A41" s="3">
        <v>31</v>
      </c>
      <c r="B41" s="14" t="s">
        <v>563</v>
      </c>
      <c r="C41" s="7">
        <v>168</v>
      </c>
      <c r="D41" s="15" t="s">
        <v>22</v>
      </c>
      <c r="E41" s="5"/>
      <c r="F41" s="10"/>
      <c r="G41" s="11" t="str">
        <f t="shared" si="0"/>
        <v/>
      </c>
      <c r="H41" s="6"/>
      <c r="I41" s="4" t="str">
        <f t="shared" si="1"/>
        <v/>
      </c>
      <c r="J41" s="8">
        <v>0.08</v>
      </c>
      <c r="K41" s="4" t="str">
        <f t="shared" si="2"/>
        <v/>
      </c>
    </row>
    <row r="42" spans="1:11" x14ac:dyDescent="0.25">
      <c r="A42" s="3">
        <v>32</v>
      </c>
      <c r="B42" s="14" t="s">
        <v>564</v>
      </c>
      <c r="C42" s="7">
        <v>2520</v>
      </c>
      <c r="D42" s="15" t="s">
        <v>22</v>
      </c>
      <c r="E42" s="5"/>
      <c r="F42" s="10"/>
      <c r="G42" s="11" t="str">
        <f t="shared" si="0"/>
        <v/>
      </c>
      <c r="H42" s="6"/>
      <c r="I42" s="4" t="str">
        <f t="shared" si="1"/>
        <v/>
      </c>
      <c r="J42" s="8">
        <v>0.08</v>
      </c>
      <c r="K42" s="4" t="str">
        <f t="shared" si="2"/>
        <v/>
      </c>
    </row>
    <row r="43" spans="1:11" x14ac:dyDescent="0.25">
      <c r="A43" s="3">
        <v>33</v>
      </c>
      <c r="B43" s="14" t="s">
        <v>565</v>
      </c>
      <c r="C43" s="7">
        <v>1350</v>
      </c>
      <c r="D43" s="15" t="s">
        <v>23</v>
      </c>
      <c r="E43" s="5"/>
      <c r="F43" s="10"/>
      <c r="G43" s="11" t="str">
        <f t="shared" si="0"/>
        <v/>
      </c>
      <c r="H43" s="6"/>
      <c r="I43" s="4" t="str">
        <f t="shared" si="1"/>
        <v/>
      </c>
      <c r="J43" s="8">
        <v>0.08</v>
      </c>
      <c r="K43" s="4" t="str">
        <f t="shared" si="2"/>
        <v/>
      </c>
    </row>
    <row r="44" spans="1:11" x14ac:dyDescent="0.25">
      <c r="A44" s="3">
        <v>34</v>
      </c>
      <c r="B44" s="14" t="s">
        <v>566</v>
      </c>
      <c r="C44" s="7">
        <v>1000</v>
      </c>
      <c r="D44" s="15" t="s">
        <v>22</v>
      </c>
      <c r="E44" s="5"/>
      <c r="F44" s="10"/>
      <c r="G44" s="11" t="str">
        <f t="shared" si="0"/>
        <v/>
      </c>
      <c r="H44" s="6"/>
      <c r="I44" s="4" t="str">
        <f t="shared" si="1"/>
        <v/>
      </c>
      <c r="J44" s="8">
        <v>0.08</v>
      </c>
      <c r="K44" s="4" t="str">
        <f t="shared" si="2"/>
        <v/>
      </c>
    </row>
    <row r="45" spans="1:11" x14ac:dyDescent="0.25">
      <c r="A45" s="3">
        <v>35</v>
      </c>
      <c r="B45" s="14" t="s">
        <v>567</v>
      </c>
      <c r="C45" s="7">
        <v>90</v>
      </c>
      <c r="D45" s="15" t="s">
        <v>22</v>
      </c>
      <c r="E45" s="5"/>
      <c r="F45" s="10"/>
      <c r="G45" s="11" t="str">
        <f t="shared" si="0"/>
        <v/>
      </c>
      <c r="H45" s="6"/>
      <c r="I45" s="4" t="str">
        <f t="shared" si="1"/>
        <v/>
      </c>
      <c r="J45" s="8">
        <v>0.08</v>
      </c>
      <c r="K45" s="4" t="str">
        <f t="shared" si="2"/>
        <v/>
      </c>
    </row>
    <row r="46" spans="1:11" x14ac:dyDescent="0.25">
      <c r="A46" s="3">
        <v>36</v>
      </c>
      <c r="B46" s="14" t="s">
        <v>568</v>
      </c>
      <c r="C46" s="7">
        <v>1400</v>
      </c>
      <c r="D46" s="15" t="s">
        <v>27</v>
      </c>
      <c r="E46" s="5"/>
      <c r="F46" s="10"/>
      <c r="G46" s="11" t="str">
        <f t="shared" si="0"/>
        <v/>
      </c>
      <c r="H46" s="6"/>
      <c r="I46" s="4" t="str">
        <f t="shared" si="1"/>
        <v/>
      </c>
      <c r="J46" s="8">
        <v>0.08</v>
      </c>
      <c r="K46" s="4" t="str">
        <f t="shared" si="2"/>
        <v/>
      </c>
    </row>
    <row r="47" spans="1:11" x14ac:dyDescent="0.25">
      <c r="A47" s="3">
        <v>37</v>
      </c>
      <c r="B47" s="14" t="s">
        <v>569</v>
      </c>
      <c r="C47" s="7">
        <v>600</v>
      </c>
      <c r="D47" s="15" t="s">
        <v>27</v>
      </c>
      <c r="E47" s="5"/>
      <c r="F47" s="10"/>
      <c r="G47" s="11" t="str">
        <f t="shared" si="0"/>
        <v/>
      </c>
      <c r="H47" s="6"/>
      <c r="I47" s="4" t="str">
        <f t="shared" si="1"/>
        <v/>
      </c>
      <c r="J47" s="8">
        <v>0.08</v>
      </c>
      <c r="K47" s="4" t="str">
        <f t="shared" si="2"/>
        <v/>
      </c>
    </row>
    <row r="48" spans="1:11" x14ac:dyDescent="0.25">
      <c r="A48" s="3">
        <v>38</v>
      </c>
      <c r="B48" s="14" t="s">
        <v>570</v>
      </c>
      <c r="C48" s="7">
        <v>105</v>
      </c>
      <c r="D48" s="15" t="s">
        <v>22</v>
      </c>
      <c r="E48" s="5"/>
      <c r="F48" s="10"/>
      <c r="G48" s="11" t="str">
        <f t="shared" si="0"/>
        <v/>
      </c>
      <c r="H48" s="6"/>
      <c r="I48" s="4" t="str">
        <f t="shared" si="1"/>
        <v/>
      </c>
      <c r="J48" s="8">
        <v>0.08</v>
      </c>
      <c r="K48" s="4" t="str">
        <f t="shared" si="2"/>
        <v/>
      </c>
    </row>
    <row r="49" spans="1:11" x14ac:dyDescent="0.25">
      <c r="A49" s="3">
        <v>39</v>
      </c>
      <c r="B49" s="14" t="s">
        <v>169</v>
      </c>
      <c r="C49" s="7">
        <v>550</v>
      </c>
      <c r="D49" s="15" t="s">
        <v>22</v>
      </c>
      <c r="E49" s="5"/>
      <c r="F49" s="10"/>
      <c r="G49" s="11" t="str">
        <f t="shared" si="0"/>
        <v/>
      </c>
      <c r="H49" s="6"/>
      <c r="I49" s="4" t="str">
        <f t="shared" si="1"/>
        <v/>
      </c>
      <c r="J49" s="8">
        <v>0.08</v>
      </c>
      <c r="K49" s="4" t="str">
        <f t="shared" si="2"/>
        <v/>
      </c>
    </row>
    <row r="50" spans="1:11" x14ac:dyDescent="0.25">
      <c r="A50" s="3">
        <v>40</v>
      </c>
      <c r="B50" s="14" t="s">
        <v>170</v>
      </c>
      <c r="C50" s="7">
        <v>500</v>
      </c>
      <c r="D50" s="15" t="s">
        <v>22</v>
      </c>
      <c r="E50" s="5"/>
      <c r="F50" s="10"/>
      <c r="G50" s="11" t="str">
        <f t="shared" si="0"/>
        <v/>
      </c>
      <c r="H50" s="6"/>
      <c r="I50" s="4" t="str">
        <f t="shared" si="1"/>
        <v/>
      </c>
      <c r="J50" s="8">
        <v>0.08</v>
      </c>
      <c r="K50" s="4" t="str">
        <f t="shared" si="2"/>
        <v/>
      </c>
    </row>
    <row r="51" spans="1:11" x14ac:dyDescent="0.25">
      <c r="A51" s="3">
        <v>41</v>
      </c>
      <c r="B51" s="14" t="s">
        <v>571</v>
      </c>
      <c r="C51" s="7">
        <v>600</v>
      </c>
      <c r="D51" s="15" t="s">
        <v>22</v>
      </c>
      <c r="E51" s="5"/>
      <c r="F51" s="10"/>
      <c r="G51" s="11" t="str">
        <f t="shared" si="0"/>
        <v/>
      </c>
      <c r="H51" s="6"/>
      <c r="I51" s="4" t="str">
        <f t="shared" si="1"/>
        <v/>
      </c>
      <c r="J51" s="8">
        <v>0.08</v>
      </c>
      <c r="K51" s="4" t="str">
        <f t="shared" si="2"/>
        <v/>
      </c>
    </row>
    <row r="52" spans="1:11" x14ac:dyDescent="0.25">
      <c r="A52" s="3">
        <v>42</v>
      </c>
      <c r="B52" s="14" t="s">
        <v>572</v>
      </c>
      <c r="C52" s="7">
        <v>480</v>
      </c>
      <c r="D52" s="15" t="s">
        <v>34</v>
      </c>
      <c r="E52" s="5"/>
      <c r="F52" s="10"/>
      <c r="G52" s="11" t="str">
        <f t="shared" si="0"/>
        <v/>
      </c>
      <c r="H52" s="6"/>
      <c r="I52" s="4" t="str">
        <f t="shared" si="1"/>
        <v/>
      </c>
      <c r="J52" s="8">
        <v>0.08</v>
      </c>
      <c r="K52" s="4" t="str">
        <f t="shared" si="2"/>
        <v/>
      </c>
    </row>
    <row r="53" spans="1:11" x14ac:dyDescent="0.25">
      <c r="A53" s="3">
        <v>43</v>
      </c>
      <c r="B53" s="14" t="s">
        <v>573</v>
      </c>
      <c r="C53" s="7">
        <v>100</v>
      </c>
      <c r="D53" s="15" t="s">
        <v>25</v>
      </c>
      <c r="E53" s="5"/>
      <c r="F53" s="10"/>
      <c r="G53" s="11" t="str">
        <f t="shared" si="0"/>
        <v/>
      </c>
      <c r="H53" s="6"/>
      <c r="I53" s="4" t="str">
        <f t="shared" si="1"/>
        <v/>
      </c>
      <c r="J53" s="8">
        <v>0.08</v>
      </c>
      <c r="K53" s="4" t="str">
        <f t="shared" si="2"/>
        <v/>
      </c>
    </row>
    <row r="54" spans="1:11" x14ac:dyDescent="0.25">
      <c r="A54" s="3">
        <v>44</v>
      </c>
      <c r="B54" s="14" t="s">
        <v>574</v>
      </c>
      <c r="C54" s="7">
        <v>100</v>
      </c>
      <c r="D54" s="15" t="s">
        <v>25</v>
      </c>
      <c r="E54" s="5"/>
      <c r="F54" s="10"/>
      <c r="G54" s="11" t="str">
        <f t="shared" si="0"/>
        <v/>
      </c>
      <c r="H54" s="6"/>
      <c r="I54" s="4" t="str">
        <f t="shared" si="1"/>
        <v/>
      </c>
      <c r="J54" s="8">
        <v>0.08</v>
      </c>
      <c r="K54" s="4" t="str">
        <f t="shared" si="2"/>
        <v/>
      </c>
    </row>
    <row r="55" spans="1:11" x14ac:dyDescent="0.25">
      <c r="A55" s="3">
        <v>45</v>
      </c>
      <c r="B55" s="14" t="s">
        <v>171</v>
      </c>
      <c r="C55" s="7">
        <v>12000</v>
      </c>
      <c r="D55" s="15" t="s">
        <v>22</v>
      </c>
      <c r="E55" s="5"/>
      <c r="F55" s="10"/>
      <c r="G55" s="11" t="str">
        <f t="shared" si="0"/>
        <v/>
      </c>
      <c r="H55" s="6"/>
      <c r="I55" s="4" t="str">
        <f t="shared" si="1"/>
        <v/>
      </c>
      <c r="J55" s="8">
        <v>0.08</v>
      </c>
      <c r="K55" s="4" t="str">
        <f t="shared" si="2"/>
        <v/>
      </c>
    </row>
    <row r="56" spans="1:11" x14ac:dyDescent="0.25">
      <c r="A56" s="3">
        <v>46</v>
      </c>
      <c r="B56" s="14" t="s">
        <v>575</v>
      </c>
      <c r="C56" s="7">
        <v>90</v>
      </c>
      <c r="D56" s="15" t="s">
        <v>22</v>
      </c>
      <c r="E56" s="5"/>
      <c r="F56" s="10"/>
      <c r="G56" s="11" t="str">
        <f t="shared" si="0"/>
        <v/>
      </c>
      <c r="H56" s="6"/>
      <c r="I56" s="4" t="str">
        <f t="shared" si="1"/>
        <v/>
      </c>
      <c r="J56" s="8">
        <v>0.08</v>
      </c>
      <c r="K56" s="4" t="str">
        <f t="shared" si="2"/>
        <v/>
      </c>
    </row>
    <row r="57" spans="1:11" x14ac:dyDescent="0.25">
      <c r="A57" s="3">
        <v>47</v>
      </c>
      <c r="B57" s="14" t="s">
        <v>576</v>
      </c>
      <c r="C57" s="7">
        <v>40</v>
      </c>
      <c r="D57" s="15" t="s">
        <v>23</v>
      </c>
      <c r="E57" s="5"/>
      <c r="F57" s="10"/>
      <c r="G57" s="11" t="str">
        <f t="shared" si="0"/>
        <v/>
      </c>
      <c r="H57" s="6"/>
      <c r="I57" s="4" t="str">
        <f t="shared" si="1"/>
        <v/>
      </c>
      <c r="J57" s="8">
        <v>0.08</v>
      </c>
      <c r="K57" s="4" t="str">
        <f t="shared" si="2"/>
        <v/>
      </c>
    </row>
    <row r="58" spans="1:11" x14ac:dyDescent="0.25">
      <c r="A58" s="3">
        <v>48</v>
      </c>
      <c r="B58" s="14" t="s">
        <v>577</v>
      </c>
      <c r="C58" s="7">
        <v>90</v>
      </c>
      <c r="D58" s="15" t="s">
        <v>578</v>
      </c>
      <c r="E58" s="5"/>
      <c r="F58" s="10"/>
      <c r="G58" s="11" t="str">
        <f t="shared" si="0"/>
        <v/>
      </c>
      <c r="H58" s="6"/>
      <c r="I58" s="4" t="str">
        <f t="shared" si="1"/>
        <v/>
      </c>
      <c r="J58" s="8">
        <v>0.08</v>
      </c>
      <c r="K58" s="4" t="str">
        <f t="shared" si="2"/>
        <v/>
      </c>
    </row>
    <row r="59" spans="1:11" x14ac:dyDescent="0.25">
      <c r="A59" s="3">
        <v>49</v>
      </c>
      <c r="B59" s="14" t="s">
        <v>579</v>
      </c>
      <c r="C59" s="7">
        <v>45</v>
      </c>
      <c r="D59" s="15" t="s">
        <v>578</v>
      </c>
      <c r="E59" s="5"/>
      <c r="F59" s="10"/>
      <c r="G59" s="11" t="str">
        <f t="shared" si="0"/>
        <v/>
      </c>
      <c r="H59" s="6"/>
      <c r="I59" s="4" t="str">
        <f t="shared" si="1"/>
        <v/>
      </c>
      <c r="J59" s="8">
        <v>0.08</v>
      </c>
      <c r="K59" s="4" t="str">
        <f t="shared" si="2"/>
        <v/>
      </c>
    </row>
    <row r="60" spans="1:11" x14ac:dyDescent="0.25">
      <c r="A60" s="3">
        <v>50</v>
      </c>
      <c r="B60" s="14" t="s">
        <v>580</v>
      </c>
      <c r="C60" s="7">
        <v>300</v>
      </c>
      <c r="D60" s="15" t="s">
        <v>578</v>
      </c>
      <c r="E60" s="5"/>
      <c r="F60" s="10"/>
      <c r="G60" s="11" t="str">
        <f t="shared" si="0"/>
        <v/>
      </c>
      <c r="H60" s="6"/>
      <c r="I60" s="4" t="str">
        <f t="shared" si="1"/>
        <v/>
      </c>
      <c r="J60" s="8">
        <v>0.08</v>
      </c>
      <c r="K60" s="4" t="str">
        <f t="shared" si="2"/>
        <v/>
      </c>
    </row>
    <row r="61" spans="1:11" x14ac:dyDescent="0.25">
      <c r="A61" s="3">
        <v>51</v>
      </c>
      <c r="B61" s="14" t="s">
        <v>581</v>
      </c>
      <c r="C61" s="7">
        <v>1200</v>
      </c>
      <c r="D61" s="15" t="s">
        <v>22</v>
      </c>
      <c r="E61" s="5"/>
      <c r="F61" s="10"/>
      <c r="G61" s="11" t="str">
        <f t="shared" si="0"/>
        <v/>
      </c>
      <c r="H61" s="6"/>
      <c r="I61" s="4" t="str">
        <f t="shared" si="1"/>
        <v/>
      </c>
      <c r="J61" s="8">
        <v>0.08</v>
      </c>
      <c r="K61" s="4" t="str">
        <f t="shared" si="2"/>
        <v/>
      </c>
    </row>
    <row r="62" spans="1:11" x14ac:dyDescent="0.25">
      <c r="A62" s="3">
        <v>52</v>
      </c>
      <c r="B62" s="14" t="s">
        <v>582</v>
      </c>
      <c r="C62" s="7">
        <v>1750</v>
      </c>
      <c r="D62" s="15" t="s">
        <v>22</v>
      </c>
      <c r="E62" s="5"/>
      <c r="F62" s="10"/>
      <c r="G62" s="11" t="str">
        <f t="shared" si="0"/>
        <v/>
      </c>
      <c r="H62" s="6"/>
      <c r="I62" s="4" t="str">
        <f t="shared" si="1"/>
        <v/>
      </c>
      <c r="J62" s="8">
        <v>0.08</v>
      </c>
      <c r="K62" s="4" t="str">
        <f t="shared" si="2"/>
        <v/>
      </c>
    </row>
    <row r="63" spans="1:11" x14ac:dyDescent="0.25">
      <c r="A63" s="3">
        <v>53</v>
      </c>
      <c r="B63" s="14" t="s">
        <v>583</v>
      </c>
      <c r="C63" s="7">
        <v>35</v>
      </c>
      <c r="D63" s="15" t="s">
        <v>23</v>
      </c>
      <c r="E63" s="5"/>
      <c r="F63" s="10"/>
      <c r="G63" s="11" t="str">
        <f t="shared" si="0"/>
        <v/>
      </c>
      <c r="H63" s="6"/>
      <c r="I63" s="4" t="str">
        <f t="shared" si="1"/>
        <v/>
      </c>
      <c r="J63" s="8">
        <v>0.08</v>
      </c>
      <c r="K63" s="4" t="str">
        <f t="shared" si="2"/>
        <v/>
      </c>
    </row>
    <row r="64" spans="1:11" x14ac:dyDescent="0.25">
      <c r="A64" s="3">
        <v>54</v>
      </c>
      <c r="B64" s="14" t="s">
        <v>584</v>
      </c>
      <c r="C64" s="7">
        <v>2050</v>
      </c>
      <c r="D64" s="15" t="s">
        <v>29</v>
      </c>
      <c r="E64" s="5"/>
      <c r="F64" s="10"/>
      <c r="G64" s="11" t="str">
        <f t="shared" si="0"/>
        <v/>
      </c>
      <c r="H64" s="6"/>
      <c r="I64" s="4" t="str">
        <f t="shared" si="1"/>
        <v/>
      </c>
      <c r="J64" s="8">
        <v>0.08</v>
      </c>
      <c r="K64" s="4" t="str">
        <f t="shared" si="2"/>
        <v/>
      </c>
    </row>
    <row r="65" spans="1:11" x14ac:dyDescent="0.25">
      <c r="A65" s="3">
        <v>55</v>
      </c>
      <c r="B65" s="14" t="s">
        <v>585</v>
      </c>
      <c r="C65" s="7">
        <v>480</v>
      </c>
      <c r="D65" s="15" t="s">
        <v>22</v>
      </c>
      <c r="E65" s="5"/>
      <c r="F65" s="10"/>
      <c r="G65" s="11" t="str">
        <f t="shared" si="0"/>
        <v/>
      </c>
      <c r="H65" s="6"/>
      <c r="I65" s="4" t="str">
        <f t="shared" si="1"/>
        <v/>
      </c>
      <c r="J65" s="8">
        <v>0.08</v>
      </c>
      <c r="K65" s="4" t="str">
        <f t="shared" si="2"/>
        <v/>
      </c>
    </row>
    <row r="66" spans="1:11" x14ac:dyDescent="0.25">
      <c r="A66" s="3">
        <v>56</v>
      </c>
      <c r="B66" s="14" t="s">
        <v>586</v>
      </c>
      <c r="C66" s="7">
        <v>100</v>
      </c>
      <c r="D66" s="15" t="s">
        <v>27</v>
      </c>
      <c r="E66" s="5"/>
      <c r="F66" s="10"/>
      <c r="G66" s="11" t="str">
        <f t="shared" si="0"/>
        <v/>
      </c>
      <c r="H66" s="6"/>
      <c r="I66" s="4" t="str">
        <f t="shared" si="1"/>
        <v/>
      </c>
      <c r="J66" s="8">
        <v>0.08</v>
      </c>
      <c r="K66" s="4" t="str">
        <f t="shared" si="2"/>
        <v/>
      </c>
    </row>
    <row r="67" spans="1:11" x14ac:dyDescent="0.25">
      <c r="A67" s="3">
        <v>57</v>
      </c>
      <c r="B67" s="14" t="s">
        <v>587</v>
      </c>
      <c r="C67" s="7">
        <v>60</v>
      </c>
      <c r="D67" s="15" t="s">
        <v>22</v>
      </c>
      <c r="E67" s="5"/>
      <c r="F67" s="10"/>
      <c r="G67" s="11" t="str">
        <f t="shared" si="0"/>
        <v/>
      </c>
      <c r="H67" s="6"/>
      <c r="I67" s="4" t="str">
        <f t="shared" si="1"/>
        <v/>
      </c>
      <c r="J67" s="8">
        <v>0.08</v>
      </c>
      <c r="K67" s="4" t="str">
        <f t="shared" si="2"/>
        <v/>
      </c>
    </row>
    <row r="68" spans="1:11" x14ac:dyDescent="0.25">
      <c r="A68" s="3">
        <v>58</v>
      </c>
      <c r="B68" s="14" t="s">
        <v>588</v>
      </c>
      <c r="C68" s="7">
        <v>600</v>
      </c>
      <c r="D68" s="15" t="s">
        <v>37</v>
      </c>
      <c r="E68" s="5"/>
      <c r="F68" s="10"/>
      <c r="G68" s="11" t="str">
        <f t="shared" si="0"/>
        <v/>
      </c>
      <c r="H68" s="6"/>
      <c r="I68" s="4" t="str">
        <f t="shared" si="1"/>
        <v/>
      </c>
      <c r="J68" s="8">
        <v>0.08</v>
      </c>
      <c r="K68" s="4" t="str">
        <f t="shared" si="2"/>
        <v/>
      </c>
    </row>
    <row r="69" spans="1:11" x14ac:dyDescent="0.25">
      <c r="A69" s="3">
        <v>59</v>
      </c>
      <c r="B69" s="14" t="s">
        <v>589</v>
      </c>
      <c r="C69" s="7">
        <v>1200</v>
      </c>
      <c r="D69" s="15" t="s">
        <v>26</v>
      </c>
      <c r="E69" s="5"/>
      <c r="F69" s="10"/>
      <c r="G69" s="11" t="str">
        <f t="shared" si="0"/>
        <v/>
      </c>
      <c r="H69" s="6"/>
      <c r="I69" s="4" t="str">
        <f t="shared" si="1"/>
        <v/>
      </c>
      <c r="J69" s="8">
        <v>0.08</v>
      </c>
      <c r="K69" s="4" t="str">
        <f t="shared" si="2"/>
        <v/>
      </c>
    </row>
    <row r="70" spans="1:11" x14ac:dyDescent="0.25">
      <c r="A70" s="3">
        <v>60</v>
      </c>
      <c r="B70" s="14" t="s">
        <v>590</v>
      </c>
      <c r="C70" s="7">
        <v>1600</v>
      </c>
      <c r="D70" s="15" t="s">
        <v>23</v>
      </c>
      <c r="E70" s="5"/>
      <c r="F70" s="10"/>
      <c r="G70" s="11" t="str">
        <f t="shared" si="0"/>
        <v/>
      </c>
      <c r="H70" s="6"/>
      <c r="I70" s="4" t="str">
        <f t="shared" si="1"/>
        <v/>
      </c>
      <c r="J70" s="8">
        <v>0.08</v>
      </c>
      <c r="K70" s="4" t="str">
        <f t="shared" si="2"/>
        <v/>
      </c>
    </row>
    <row r="71" spans="1:11" x14ac:dyDescent="0.25">
      <c r="A71" s="3">
        <v>61</v>
      </c>
      <c r="B71" s="14" t="s">
        <v>591</v>
      </c>
      <c r="C71" s="7">
        <v>3300</v>
      </c>
      <c r="D71" s="15" t="s">
        <v>23</v>
      </c>
      <c r="E71" s="5"/>
      <c r="F71" s="10"/>
      <c r="G71" s="11" t="str">
        <f t="shared" si="0"/>
        <v/>
      </c>
      <c r="H71" s="6"/>
      <c r="I71" s="4" t="str">
        <f t="shared" si="1"/>
        <v/>
      </c>
      <c r="J71" s="8">
        <v>0.08</v>
      </c>
      <c r="K71" s="4" t="str">
        <f t="shared" si="2"/>
        <v/>
      </c>
    </row>
    <row r="72" spans="1:11" x14ac:dyDescent="0.25">
      <c r="A72" s="3">
        <v>62</v>
      </c>
      <c r="B72" s="14" t="s">
        <v>592</v>
      </c>
      <c r="C72" s="7">
        <v>600</v>
      </c>
      <c r="D72" s="15" t="s">
        <v>23</v>
      </c>
      <c r="E72" s="5"/>
      <c r="F72" s="10"/>
      <c r="G72" s="11" t="str">
        <f t="shared" si="0"/>
        <v/>
      </c>
      <c r="H72" s="6"/>
      <c r="I72" s="4" t="str">
        <f t="shared" si="1"/>
        <v/>
      </c>
      <c r="J72" s="8">
        <v>0.08</v>
      </c>
      <c r="K72" s="4" t="str">
        <f t="shared" si="2"/>
        <v/>
      </c>
    </row>
    <row r="73" spans="1:11" x14ac:dyDescent="0.25">
      <c r="A73" s="3">
        <v>63</v>
      </c>
      <c r="B73" s="14" t="s">
        <v>593</v>
      </c>
      <c r="C73" s="7">
        <v>850</v>
      </c>
      <c r="D73" s="15" t="s">
        <v>36</v>
      </c>
      <c r="E73" s="5"/>
      <c r="F73" s="10"/>
      <c r="G73" s="11" t="str">
        <f t="shared" si="0"/>
        <v/>
      </c>
      <c r="H73" s="6"/>
      <c r="I73" s="4" t="str">
        <f t="shared" si="1"/>
        <v/>
      </c>
      <c r="J73" s="8">
        <v>0.08</v>
      </c>
      <c r="K73" s="4" t="str">
        <f t="shared" si="2"/>
        <v/>
      </c>
    </row>
    <row r="74" spans="1:11" x14ac:dyDescent="0.25">
      <c r="A74" s="3">
        <v>64</v>
      </c>
      <c r="B74" s="14" t="s">
        <v>594</v>
      </c>
      <c r="C74" s="7">
        <v>400</v>
      </c>
      <c r="D74" s="15" t="s">
        <v>36</v>
      </c>
      <c r="E74" s="5"/>
      <c r="F74" s="10"/>
      <c r="G74" s="11" t="str">
        <f t="shared" si="0"/>
        <v/>
      </c>
      <c r="H74" s="6"/>
      <c r="I74" s="4" t="str">
        <f t="shared" si="1"/>
        <v/>
      </c>
      <c r="J74" s="8">
        <v>0.08</v>
      </c>
      <c r="K74" s="4" t="str">
        <f t="shared" si="2"/>
        <v/>
      </c>
    </row>
    <row r="75" spans="1:11" x14ac:dyDescent="0.25">
      <c r="A75" s="3">
        <v>65</v>
      </c>
      <c r="B75" s="14" t="s">
        <v>595</v>
      </c>
      <c r="C75" s="7">
        <v>300</v>
      </c>
      <c r="D75" s="15" t="s">
        <v>36</v>
      </c>
      <c r="E75" s="5"/>
      <c r="F75" s="10"/>
      <c r="G75" s="11" t="str">
        <f t="shared" si="0"/>
        <v/>
      </c>
      <c r="H75" s="6"/>
      <c r="I75" s="4" t="str">
        <f t="shared" si="1"/>
        <v/>
      </c>
      <c r="J75" s="8">
        <v>0.08</v>
      </c>
      <c r="K75" s="4" t="str">
        <f t="shared" si="2"/>
        <v/>
      </c>
    </row>
    <row r="76" spans="1:11" x14ac:dyDescent="0.25">
      <c r="A76" s="3">
        <v>66</v>
      </c>
      <c r="B76" s="14" t="s">
        <v>596</v>
      </c>
      <c r="C76" s="7">
        <v>930</v>
      </c>
      <c r="D76" s="15" t="s">
        <v>22</v>
      </c>
      <c r="E76" s="5"/>
      <c r="F76" s="10"/>
      <c r="G76" s="11" t="str">
        <f t="shared" ref="G76:G110" si="3">IF(F76=0,"",CEILING(C76/F76,1))</f>
        <v/>
      </c>
      <c r="H76" s="6"/>
      <c r="I76" s="4" t="str">
        <f t="shared" ref="I76:I110" si="4">IF(F76=0,"",G76*H76)</f>
        <v/>
      </c>
      <c r="J76" s="8">
        <v>0.08</v>
      </c>
      <c r="K76" s="4" t="str">
        <f t="shared" ref="K76:K110" si="5">IF(F76=0,"",I76+(I76*J76))</f>
        <v/>
      </c>
    </row>
    <row r="77" spans="1:11" x14ac:dyDescent="0.25">
      <c r="A77" s="3">
        <v>67</v>
      </c>
      <c r="B77" s="14" t="s">
        <v>597</v>
      </c>
      <c r="C77" s="7">
        <v>540</v>
      </c>
      <c r="D77" s="15" t="s">
        <v>22</v>
      </c>
      <c r="E77" s="5"/>
      <c r="F77" s="10"/>
      <c r="G77" s="11" t="str">
        <f t="shared" si="3"/>
        <v/>
      </c>
      <c r="H77" s="6"/>
      <c r="I77" s="4" t="str">
        <f t="shared" si="4"/>
        <v/>
      </c>
      <c r="J77" s="8">
        <v>0.08</v>
      </c>
      <c r="K77" s="4" t="str">
        <f t="shared" si="5"/>
        <v/>
      </c>
    </row>
    <row r="78" spans="1:11" x14ac:dyDescent="0.25">
      <c r="A78" s="3">
        <v>68</v>
      </c>
      <c r="B78" s="14" t="s">
        <v>598</v>
      </c>
      <c r="C78" s="7">
        <v>120</v>
      </c>
      <c r="D78" s="15" t="s">
        <v>22</v>
      </c>
      <c r="E78" s="5"/>
      <c r="F78" s="10"/>
      <c r="G78" s="11" t="str">
        <f t="shared" si="3"/>
        <v/>
      </c>
      <c r="H78" s="6"/>
      <c r="I78" s="4" t="str">
        <f t="shared" si="4"/>
        <v/>
      </c>
      <c r="J78" s="8">
        <v>0.08</v>
      </c>
      <c r="K78" s="4" t="str">
        <f t="shared" si="5"/>
        <v/>
      </c>
    </row>
    <row r="79" spans="1:11" x14ac:dyDescent="0.25">
      <c r="A79" s="3">
        <v>69</v>
      </c>
      <c r="B79" s="14" t="s">
        <v>599</v>
      </c>
      <c r="C79" s="7">
        <v>400</v>
      </c>
      <c r="D79" s="15" t="s">
        <v>27</v>
      </c>
      <c r="E79" s="5"/>
      <c r="F79" s="10"/>
      <c r="G79" s="11" t="str">
        <f t="shared" si="3"/>
        <v/>
      </c>
      <c r="H79" s="6"/>
      <c r="I79" s="4" t="str">
        <f t="shared" si="4"/>
        <v/>
      </c>
      <c r="J79" s="8">
        <v>0.08</v>
      </c>
      <c r="K79" s="4" t="str">
        <f t="shared" si="5"/>
        <v/>
      </c>
    </row>
    <row r="80" spans="1:11" x14ac:dyDescent="0.25">
      <c r="A80" s="3">
        <v>70</v>
      </c>
      <c r="B80" s="14" t="s">
        <v>172</v>
      </c>
      <c r="C80" s="7">
        <v>400</v>
      </c>
      <c r="D80" s="16" t="s">
        <v>25</v>
      </c>
      <c r="E80" s="5"/>
      <c r="F80" s="10"/>
      <c r="G80" s="11" t="str">
        <f t="shared" si="3"/>
        <v/>
      </c>
      <c r="H80" s="6"/>
      <c r="I80" s="4" t="str">
        <f t="shared" si="4"/>
        <v/>
      </c>
      <c r="J80" s="8">
        <v>0.08</v>
      </c>
      <c r="K80" s="4" t="str">
        <f t="shared" si="5"/>
        <v/>
      </c>
    </row>
    <row r="81" spans="1:11" x14ac:dyDescent="0.25">
      <c r="A81" s="3">
        <v>71</v>
      </c>
      <c r="B81" s="14" t="s">
        <v>600</v>
      </c>
      <c r="C81" s="7">
        <v>200</v>
      </c>
      <c r="D81" s="15" t="s">
        <v>27</v>
      </c>
      <c r="E81" s="5"/>
      <c r="F81" s="10"/>
      <c r="G81" s="11" t="str">
        <f t="shared" si="3"/>
        <v/>
      </c>
      <c r="H81" s="6"/>
      <c r="I81" s="4" t="str">
        <f t="shared" si="4"/>
        <v/>
      </c>
      <c r="J81" s="8">
        <v>0.08</v>
      </c>
      <c r="K81" s="4" t="str">
        <f t="shared" si="5"/>
        <v/>
      </c>
    </row>
    <row r="82" spans="1:11" x14ac:dyDescent="0.25">
      <c r="A82" s="3">
        <v>72</v>
      </c>
      <c r="B82" s="14" t="s">
        <v>601</v>
      </c>
      <c r="C82" s="7">
        <v>600</v>
      </c>
      <c r="D82" s="15" t="s">
        <v>27</v>
      </c>
      <c r="E82" s="5"/>
      <c r="F82" s="10"/>
      <c r="G82" s="11" t="str">
        <f t="shared" si="3"/>
        <v/>
      </c>
      <c r="H82" s="6"/>
      <c r="I82" s="4" t="str">
        <f t="shared" si="4"/>
        <v/>
      </c>
      <c r="J82" s="8">
        <v>0.08</v>
      </c>
      <c r="K82" s="4" t="str">
        <f t="shared" si="5"/>
        <v/>
      </c>
    </row>
    <row r="83" spans="1:11" x14ac:dyDescent="0.25">
      <c r="A83" s="3">
        <v>73</v>
      </c>
      <c r="B83" s="14" t="s">
        <v>174</v>
      </c>
      <c r="C83" s="7">
        <v>100</v>
      </c>
      <c r="D83" s="15" t="s">
        <v>25</v>
      </c>
      <c r="E83" s="5"/>
      <c r="F83" s="10"/>
      <c r="G83" s="11" t="str">
        <f t="shared" si="3"/>
        <v/>
      </c>
      <c r="H83" s="6"/>
      <c r="I83" s="4" t="str">
        <f t="shared" si="4"/>
        <v/>
      </c>
      <c r="J83" s="8">
        <v>0.08</v>
      </c>
      <c r="K83" s="4" t="str">
        <f t="shared" si="5"/>
        <v/>
      </c>
    </row>
    <row r="84" spans="1:11" x14ac:dyDescent="0.25">
      <c r="A84" s="3">
        <v>74</v>
      </c>
      <c r="B84" s="14" t="s">
        <v>175</v>
      </c>
      <c r="C84" s="7">
        <v>950</v>
      </c>
      <c r="D84" s="15" t="s">
        <v>25</v>
      </c>
      <c r="E84" s="5"/>
      <c r="F84" s="10"/>
      <c r="G84" s="11" t="str">
        <f t="shared" si="3"/>
        <v/>
      </c>
      <c r="H84" s="6"/>
      <c r="I84" s="4" t="str">
        <f t="shared" si="4"/>
        <v/>
      </c>
      <c r="J84" s="8">
        <v>0.08</v>
      </c>
      <c r="K84" s="4" t="str">
        <f t="shared" si="5"/>
        <v/>
      </c>
    </row>
    <row r="85" spans="1:11" x14ac:dyDescent="0.25">
      <c r="A85" s="3">
        <v>75</v>
      </c>
      <c r="B85" s="14" t="s">
        <v>173</v>
      </c>
      <c r="C85" s="7">
        <v>450</v>
      </c>
      <c r="D85" s="15" t="s">
        <v>22</v>
      </c>
      <c r="E85" s="5"/>
      <c r="F85" s="10"/>
      <c r="G85" s="11" t="str">
        <f t="shared" si="3"/>
        <v/>
      </c>
      <c r="H85" s="6"/>
      <c r="I85" s="4" t="str">
        <f t="shared" si="4"/>
        <v/>
      </c>
      <c r="J85" s="8">
        <v>0.08</v>
      </c>
      <c r="K85" s="4" t="str">
        <f t="shared" si="5"/>
        <v/>
      </c>
    </row>
    <row r="86" spans="1:11" x14ac:dyDescent="0.25">
      <c r="A86" s="3">
        <v>76</v>
      </c>
      <c r="B86" s="14" t="s">
        <v>177</v>
      </c>
      <c r="C86" s="7">
        <v>60</v>
      </c>
      <c r="D86" s="15" t="s">
        <v>27</v>
      </c>
      <c r="E86" s="5"/>
      <c r="F86" s="10"/>
      <c r="G86" s="11" t="str">
        <f t="shared" si="3"/>
        <v/>
      </c>
      <c r="H86" s="6"/>
      <c r="I86" s="4" t="str">
        <f t="shared" si="4"/>
        <v/>
      </c>
      <c r="J86" s="8">
        <v>0.08</v>
      </c>
      <c r="K86" s="4" t="str">
        <f t="shared" si="5"/>
        <v/>
      </c>
    </row>
    <row r="87" spans="1:11" x14ac:dyDescent="0.25">
      <c r="A87" s="3">
        <v>77</v>
      </c>
      <c r="B87" s="14" t="s">
        <v>176</v>
      </c>
      <c r="C87" s="7">
        <v>2850</v>
      </c>
      <c r="D87" s="15" t="s">
        <v>22</v>
      </c>
      <c r="E87" s="5"/>
      <c r="F87" s="10"/>
      <c r="G87" s="11" t="str">
        <f t="shared" si="3"/>
        <v/>
      </c>
      <c r="H87" s="6"/>
      <c r="I87" s="4" t="str">
        <f t="shared" si="4"/>
        <v/>
      </c>
      <c r="J87" s="8">
        <v>0.08</v>
      </c>
      <c r="K87" s="4" t="str">
        <f t="shared" si="5"/>
        <v/>
      </c>
    </row>
    <row r="88" spans="1:11" x14ac:dyDescent="0.25">
      <c r="A88" s="3">
        <v>78</v>
      </c>
      <c r="B88" s="14" t="s">
        <v>602</v>
      </c>
      <c r="C88" s="7">
        <v>450</v>
      </c>
      <c r="D88" s="15" t="s">
        <v>22</v>
      </c>
      <c r="E88" s="5"/>
      <c r="F88" s="10"/>
      <c r="G88" s="11" t="str">
        <f t="shared" si="3"/>
        <v/>
      </c>
      <c r="H88" s="6"/>
      <c r="I88" s="4" t="str">
        <f t="shared" si="4"/>
        <v/>
      </c>
      <c r="J88" s="8">
        <v>0.08</v>
      </c>
      <c r="K88" s="4" t="str">
        <f t="shared" si="5"/>
        <v/>
      </c>
    </row>
    <row r="89" spans="1:11" x14ac:dyDescent="0.25">
      <c r="A89" s="3">
        <v>79</v>
      </c>
      <c r="B89" s="14" t="s">
        <v>603</v>
      </c>
      <c r="C89" s="7">
        <v>60</v>
      </c>
      <c r="D89" s="15" t="s">
        <v>22</v>
      </c>
      <c r="E89" s="5"/>
      <c r="F89" s="10"/>
      <c r="G89" s="11" t="str">
        <f t="shared" si="3"/>
        <v/>
      </c>
      <c r="H89" s="6"/>
      <c r="I89" s="4" t="str">
        <f t="shared" si="4"/>
        <v/>
      </c>
      <c r="J89" s="8">
        <v>0.08</v>
      </c>
      <c r="K89" s="4" t="str">
        <f t="shared" si="5"/>
        <v/>
      </c>
    </row>
    <row r="90" spans="1:11" x14ac:dyDescent="0.25">
      <c r="A90" s="3">
        <v>80</v>
      </c>
      <c r="B90" s="14" t="s">
        <v>604</v>
      </c>
      <c r="C90" s="7">
        <v>3200</v>
      </c>
      <c r="D90" s="15" t="s">
        <v>22</v>
      </c>
      <c r="E90" s="5"/>
      <c r="F90" s="10"/>
      <c r="G90" s="11" t="str">
        <f t="shared" si="3"/>
        <v/>
      </c>
      <c r="H90" s="6"/>
      <c r="I90" s="4" t="str">
        <f t="shared" si="4"/>
        <v/>
      </c>
      <c r="J90" s="8">
        <v>0.08</v>
      </c>
      <c r="K90" s="4" t="str">
        <f t="shared" si="5"/>
        <v/>
      </c>
    </row>
    <row r="91" spans="1:11" x14ac:dyDescent="0.25">
      <c r="A91" s="3">
        <v>81</v>
      </c>
      <c r="B91" s="14" t="s">
        <v>605</v>
      </c>
      <c r="C91" s="7">
        <v>1400</v>
      </c>
      <c r="D91" s="15" t="s">
        <v>34</v>
      </c>
      <c r="E91" s="5"/>
      <c r="F91" s="10"/>
      <c r="G91" s="11" t="str">
        <f t="shared" si="3"/>
        <v/>
      </c>
      <c r="H91" s="6"/>
      <c r="I91" s="4" t="str">
        <f t="shared" si="4"/>
        <v/>
      </c>
      <c r="J91" s="8">
        <v>0.08</v>
      </c>
      <c r="K91" s="4" t="str">
        <f t="shared" si="5"/>
        <v/>
      </c>
    </row>
    <row r="92" spans="1:11" x14ac:dyDescent="0.25">
      <c r="A92" s="3">
        <v>82</v>
      </c>
      <c r="B92" s="14" t="s">
        <v>606</v>
      </c>
      <c r="C92" s="7">
        <v>30900</v>
      </c>
      <c r="D92" s="15" t="s">
        <v>22</v>
      </c>
      <c r="E92" s="5"/>
      <c r="F92" s="10"/>
      <c r="G92" s="11" t="str">
        <f t="shared" si="3"/>
        <v/>
      </c>
      <c r="H92" s="6"/>
      <c r="I92" s="4" t="str">
        <f t="shared" si="4"/>
        <v/>
      </c>
      <c r="J92" s="8">
        <v>0.08</v>
      </c>
      <c r="K92" s="4" t="str">
        <f t="shared" si="5"/>
        <v/>
      </c>
    </row>
    <row r="93" spans="1:11" x14ac:dyDescent="0.25">
      <c r="A93" s="3">
        <v>83</v>
      </c>
      <c r="B93" s="14" t="s">
        <v>179</v>
      </c>
      <c r="C93" s="7">
        <v>1100</v>
      </c>
      <c r="D93" s="15" t="s">
        <v>23</v>
      </c>
      <c r="E93" s="5"/>
      <c r="F93" s="10"/>
      <c r="G93" s="11" t="str">
        <f t="shared" si="3"/>
        <v/>
      </c>
      <c r="H93" s="6"/>
      <c r="I93" s="4" t="str">
        <f t="shared" si="4"/>
        <v/>
      </c>
      <c r="J93" s="8">
        <v>0.08</v>
      </c>
      <c r="K93" s="4" t="str">
        <f t="shared" si="5"/>
        <v/>
      </c>
    </row>
    <row r="94" spans="1:11" x14ac:dyDescent="0.25">
      <c r="A94" s="3">
        <v>84</v>
      </c>
      <c r="B94" s="14" t="s">
        <v>607</v>
      </c>
      <c r="C94" s="7">
        <v>3200</v>
      </c>
      <c r="D94" s="15" t="s">
        <v>22</v>
      </c>
      <c r="E94" s="5"/>
      <c r="F94" s="10"/>
      <c r="G94" s="11" t="str">
        <f t="shared" si="3"/>
        <v/>
      </c>
      <c r="H94" s="6"/>
      <c r="I94" s="4" t="str">
        <f t="shared" si="4"/>
        <v/>
      </c>
      <c r="J94" s="8">
        <v>0.08</v>
      </c>
      <c r="K94" s="4" t="str">
        <f t="shared" si="5"/>
        <v/>
      </c>
    </row>
    <row r="95" spans="1:11" x14ac:dyDescent="0.25">
      <c r="A95" s="3">
        <v>85</v>
      </c>
      <c r="B95" s="14" t="s">
        <v>608</v>
      </c>
      <c r="C95" s="7">
        <v>750</v>
      </c>
      <c r="D95" s="15" t="s">
        <v>22</v>
      </c>
      <c r="E95" s="5"/>
      <c r="F95" s="10"/>
      <c r="G95" s="11" t="str">
        <f t="shared" si="3"/>
        <v/>
      </c>
      <c r="H95" s="6"/>
      <c r="I95" s="4" t="str">
        <f t="shared" si="4"/>
        <v/>
      </c>
      <c r="J95" s="8">
        <v>0.08</v>
      </c>
      <c r="K95" s="4" t="str">
        <f t="shared" si="5"/>
        <v/>
      </c>
    </row>
    <row r="96" spans="1:11" x14ac:dyDescent="0.25">
      <c r="A96" s="3">
        <v>86</v>
      </c>
      <c r="B96" s="14" t="s">
        <v>609</v>
      </c>
      <c r="C96" s="7">
        <v>40</v>
      </c>
      <c r="D96" s="15" t="s">
        <v>22</v>
      </c>
      <c r="E96" s="5"/>
      <c r="F96" s="10"/>
      <c r="G96" s="11" t="str">
        <f t="shared" si="3"/>
        <v/>
      </c>
      <c r="H96" s="6"/>
      <c r="I96" s="4" t="str">
        <f t="shared" si="4"/>
        <v/>
      </c>
      <c r="J96" s="8">
        <v>0.08</v>
      </c>
      <c r="K96" s="4" t="str">
        <f t="shared" si="5"/>
        <v/>
      </c>
    </row>
    <row r="97" spans="1:11" x14ac:dyDescent="0.25">
      <c r="A97" s="3">
        <v>87</v>
      </c>
      <c r="B97" s="14" t="s">
        <v>610</v>
      </c>
      <c r="C97" s="7">
        <v>2100</v>
      </c>
      <c r="D97" s="15" t="s">
        <v>26</v>
      </c>
      <c r="E97" s="5"/>
      <c r="F97" s="10"/>
      <c r="G97" s="11" t="str">
        <f t="shared" si="3"/>
        <v/>
      </c>
      <c r="H97" s="6"/>
      <c r="I97" s="4" t="str">
        <f t="shared" si="4"/>
        <v/>
      </c>
      <c r="J97" s="8">
        <v>0.08</v>
      </c>
      <c r="K97" s="4" t="str">
        <f t="shared" si="5"/>
        <v/>
      </c>
    </row>
    <row r="98" spans="1:11" x14ac:dyDescent="0.25">
      <c r="A98" s="3">
        <v>88</v>
      </c>
      <c r="B98" s="14" t="s">
        <v>611</v>
      </c>
      <c r="C98" s="7">
        <v>160</v>
      </c>
      <c r="D98" s="15" t="s">
        <v>27</v>
      </c>
      <c r="E98" s="5"/>
      <c r="F98" s="10"/>
      <c r="G98" s="11" t="str">
        <f t="shared" si="3"/>
        <v/>
      </c>
      <c r="H98" s="6"/>
      <c r="I98" s="4" t="str">
        <f t="shared" si="4"/>
        <v/>
      </c>
      <c r="J98" s="8">
        <v>0.08</v>
      </c>
      <c r="K98" s="4" t="str">
        <f t="shared" si="5"/>
        <v/>
      </c>
    </row>
    <row r="99" spans="1:11" x14ac:dyDescent="0.25">
      <c r="A99" s="3">
        <v>89</v>
      </c>
      <c r="B99" s="14" t="s">
        <v>612</v>
      </c>
      <c r="C99" s="7">
        <v>900</v>
      </c>
      <c r="D99" s="15" t="s">
        <v>26</v>
      </c>
      <c r="E99" s="5"/>
      <c r="F99" s="10"/>
      <c r="G99" s="11" t="str">
        <f t="shared" si="3"/>
        <v/>
      </c>
      <c r="H99" s="6"/>
      <c r="I99" s="4" t="str">
        <f t="shared" si="4"/>
        <v/>
      </c>
      <c r="J99" s="8">
        <v>0.08</v>
      </c>
      <c r="K99" s="4" t="str">
        <f t="shared" si="5"/>
        <v/>
      </c>
    </row>
    <row r="100" spans="1:11" x14ac:dyDescent="0.25">
      <c r="A100" s="3">
        <v>90</v>
      </c>
      <c r="B100" s="14" t="s">
        <v>613</v>
      </c>
      <c r="C100" s="7">
        <v>840</v>
      </c>
      <c r="D100" s="15" t="s">
        <v>22</v>
      </c>
      <c r="E100" s="5"/>
      <c r="F100" s="10"/>
      <c r="G100" s="11" t="str">
        <f t="shared" si="3"/>
        <v/>
      </c>
      <c r="H100" s="6"/>
      <c r="I100" s="4" t="str">
        <f t="shared" si="4"/>
        <v/>
      </c>
      <c r="J100" s="8">
        <v>0.08</v>
      </c>
      <c r="K100" s="4" t="str">
        <f t="shared" si="5"/>
        <v/>
      </c>
    </row>
    <row r="101" spans="1:11" x14ac:dyDescent="0.25">
      <c r="A101" s="3">
        <v>91</v>
      </c>
      <c r="B101" s="14" t="s">
        <v>180</v>
      </c>
      <c r="C101" s="7">
        <v>30</v>
      </c>
      <c r="D101" s="15" t="s">
        <v>22</v>
      </c>
      <c r="E101" s="5"/>
      <c r="F101" s="10"/>
      <c r="G101" s="11" t="str">
        <f t="shared" si="3"/>
        <v/>
      </c>
      <c r="H101" s="6"/>
      <c r="I101" s="4" t="str">
        <f t="shared" si="4"/>
        <v/>
      </c>
      <c r="J101" s="8">
        <v>0.08</v>
      </c>
      <c r="K101" s="4" t="str">
        <f t="shared" si="5"/>
        <v/>
      </c>
    </row>
    <row r="102" spans="1:11" x14ac:dyDescent="0.25">
      <c r="A102" s="3">
        <v>92</v>
      </c>
      <c r="B102" s="14" t="s">
        <v>181</v>
      </c>
      <c r="C102" s="7">
        <v>1750</v>
      </c>
      <c r="D102" s="15" t="s">
        <v>22</v>
      </c>
      <c r="E102" s="5"/>
      <c r="F102" s="10"/>
      <c r="G102" s="11" t="str">
        <f t="shared" si="3"/>
        <v/>
      </c>
      <c r="H102" s="6"/>
      <c r="I102" s="4" t="str">
        <f t="shared" si="4"/>
        <v/>
      </c>
      <c r="J102" s="8">
        <v>0.08</v>
      </c>
      <c r="K102" s="4" t="str">
        <f t="shared" si="5"/>
        <v/>
      </c>
    </row>
    <row r="103" spans="1:11" x14ac:dyDescent="0.25">
      <c r="A103" s="3">
        <v>93</v>
      </c>
      <c r="B103" s="14" t="s">
        <v>614</v>
      </c>
      <c r="C103" s="7">
        <v>10220</v>
      </c>
      <c r="D103" s="15" t="s">
        <v>22</v>
      </c>
      <c r="E103" s="5"/>
      <c r="F103" s="10"/>
      <c r="G103" s="11" t="str">
        <f t="shared" si="3"/>
        <v/>
      </c>
      <c r="H103" s="6"/>
      <c r="I103" s="4" t="str">
        <f t="shared" si="4"/>
        <v/>
      </c>
      <c r="J103" s="8">
        <v>0.08</v>
      </c>
      <c r="K103" s="4" t="str">
        <f t="shared" si="5"/>
        <v/>
      </c>
    </row>
    <row r="104" spans="1:11" x14ac:dyDescent="0.25">
      <c r="A104" s="3">
        <v>94</v>
      </c>
      <c r="B104" s="14" t="s">
        <v>615</v>
      </c>
      <c r="C104" s="7">
        <v>280</v>
      </c>
      <c r="D104" s="15" t="s">
        <v>22</v>
      </c>
      <c r="E104" s="5"/>
      <c r="F104" s="10"/>
      <c r="G104" s="11" t="str">
        <f t="shared" si="3"/>
        <v/>
      </c>
      <c r="H104" s="6"/>
      <c r="I104" s="4" t="str">
        <f t="shared" si="4"/>
        <v/>
      </c>
      <c r="J104" s="8">
        <v>0.08</v>
      </c>
      <c r="K104" s="4" t="str">
        <f t="shared" si="5"/>
        <v/>
      </c>
    </row>
    <row r="105" spans="1:11" x14ac:dyDescent="0.25">
      <c r="A105" s="3">
        <v>95</v>
      </c>
      <c r="B105" s="14" t="s">
        <v>182</v>
      </c>
      <c r="C105" s="7">
        <v>700</v>
      </c>
      <c r="D105" s="15" t="s">
        <v>23</v>
      </c>
      <c r="E105" s="5"/>
      <c r="F105" s="10"/>
      <c r="G105" s="11" t="str">
        <f t="shared" si="3"/>
        <v/>
      </c>
      <c r="H105" s="6"/>
      <c r="I105" s="4" t="str">
        <f t="shared" si="4"/>
        <v/>
      </c>
      <c r="J105" s="8">
        <v>0.08</v>
      </c>
      <c r="K105" s="4" t="str">
        <f t="shared" si="5"/>
        <v/>
      </c>
    </row>
    <row r="106" spans="1:11" x14ac:dyDescent="0.25">
      <c r="A106" s="3">
        <v>96</v>
      </c>
      <c r="B106" s="14" t="s">
        <v>616</v>
      </c>
      <c r="C106" s="7">
        <v>300</v>
      </c>
      <c r="D106" s="15" t="s">
        <v>22</v>
      </c>
      <c r="E106" s="5"/>
      <c r="F106" s="10"/>
      <c r="G106" s="11" t="str">
        <f t="shared" si="3"/>
        <v/>
      </c>
      <c r="H106" s="6"/>
      <c r="I106" s="4" t="str">
        <f t="shared" si="4"/>
        <v/>
      </c>
      <c r="J106" s="8">
        <v>0.08</v>
      </c>
      <c r="K106" s="4" t="str">
        <f t="shared" si="5"/>
        <v/>
      </c>
    </row>
    <row r="107" spans="1:11" x14ac:dyDescent="0.25">
      <c r="A107" s="3">
        <v>97</v>
      </c>
      <c r="B107" s="14" t="s">
        <v>617</v>
      </c>
      <c r="C107" s="7">
        <v>620</v>
      </c>
      <c r="D107" s="15" t="s">
        <v>22</v>
      </c>
      <c r="E107" s="5"/>
      <c r="F107" s="10"/>
      <c r="G107" s="11" t="str">
        <f t="shared" si="3"/>
        <v/>
      </c>
      <c r="H107" s="6"/>
      <c r="I107" s="4" t="str">
        <f t="shared" si="4"/>
        <v/>
      </c>
      <c r="J107" s="8">
        <v>0.08</v>
      </c>
      <c r="K107" s="4" t="str">
        <f t="shared" si="5"/>
        <v/>
      </c>
    </row>
    <row r="108" spans="1:11" x14ac:dyDescent="0.25">
      <c r="A108" s="3">
        <v>98</v>
      </c>
      <c r="B108" s="14" t="s">
        <v>618</v>
      </c>
      <c r="C108" s="7">
        <v>900</v>
      </c>
      <c r="D108" s="15" t="s">
        <v>22</v>
      </c>
      <c r="E108" s="5"/>
      <c r="F108" s="10"/>
      <c r="G108" s="11" t="str">
        <f t="shared" si="3"/>
        <v/>
      </c>
      <c r="H108" s="6"/>
      <c r="I108" s="4" t="str">
        <f t="shared" si="4"/>
        <v/>
      </c>
      <c r="J108" s="8">
        <v>0.08</v>
      </c>
      <c r="K108" s="4" t="str">
        <f t="shared" si="5"/>
        <v/>
      </c>
    </row>
    <row r="109" spans="1:11" x14ac:dyDescent="0.25">
      <c r="A109" s="3">
        <v>99</v>
      </c>
      <c r="B109" s="14" t="s">
        <v>619</v>
      </c>
      <c r="C109" s="7">
        <v>300</v>
      </c>
      <c r="D109" s="15" t="s">
        <v>30</v>
      </c>
      <c r="E109" s="5"/>
      <c r="F109" s="10"/>
      <c r="G109" s="11" t="str">
        <f t="shared" si="3"/>
        <v/>
      </c>
      <c r="H109" s="6"/>
      <c r="I109" s="4" t="str">
        <f t="shared" si="4"/>
        <v/>
      </c>
      <c r="J109" s="8">
        <v>0.08</v>
      </c>
      <c r="K109" s="4" t="str">
        <f t="shared" si="5"/>
        <v/>
      </c>
    </row>
    <row r="110" spans="1:11" x14ac:dyDescent="0.25">
      <c r="A110" s="3">
        <v>100</v>
      </c>
      <c r="B110" s="14" t="s">
        <v>620</v>
      </c>
      <c r="C110" s="7">
        <v>60</v>
      </c>
      <c r="D110" s="15" t="s">
        <v>29</v>
      </c>
      <c r="E110" s="5"/>
      <c r="F110" s="10"/>
      <c r="G110" s="11" t="str">
        <f t="shared" si="3"/>
        <v/>
      </c>
      <c r="H110" s="6"/>
      <c r="I110" s="4" t="str">
        <f t="shared" si="4"/>
        <v/>
      </c>
      <c r="J110" s="8">
        <v>0.08</v>
      </c>
      <c r="K110" s="4" t="str">
        <f t="shared" si="5"/>
        <v/>
      </c>
    </row>
    <row r="111" spans="1:11" x14ac:dyDescent="0.25">
      <c r="A111" s="33" t="s">
        <v>10</v>
      </c>
      <c r="B111" s="34"/>
      <c r="C111" s="34"/>
      <c r="D111" s="34"/>
      <c r="E111" s="34"/>
      <c r="F111" s="34"/>
      <c r="G111" s="34"/>
      <c r="H111" s="35"/>
      <c r="I111" s="2">
        <f>SUM(I11:I110)</f>
        <v>0</v>
      </c>
      <c r="J111" s="1"/>
      <c r="K111" s="2">
        <f>SUM(K11:K110)</f>
        <v>0</v>
      </c>
    </row>
    <row r="112" spans="1:11" x14ac:dyDescent="0.25">
      <c r="A112" s="12"/>
      <c r="B112" s="12"/>
      <c r="C112" s="12"/>
      <c r="D112" s="12"/>
      <c r="E112" s="12"/>
      <c r="F112" s="12"/>
      <c r="G112" s="12"/>
      <c r="H112" s="12"/>
      <c r="I112" s="12"/>
      <c r="J112" s="12"/>
      <c r="K112" s="12"/>
    </row>
    <row r="113" spans="1:11" x14ac:dyDescent="0.25">
      <c r="A113" s="12"/>
      <c r="B113" s="12"/>
      <c r="C113" s="12"/>
      <c r="D113" s="12"/>
      <c r="E113" s="12"/>
      <c r="F113" s="12"/>
      <c r="G113" s="12"/>
      <c r="H113" s="12"/>
      <c r="I113" s="12"/>
      <c r="J113" s="12"/>
      <c r="K113" s="12"/>
    </row>
    <row r="114" spans="1:11" x14ac:dyDescent="0.25">
      <c r="A114" s="12"/>
      <c r="B114" s="12"/>
      <c r="C114" s="12"/>
      <c r="D114" s="12"/>
      <c r="E114" s="12"/>
      <c r="F114" s="12"/>
      <c r="G114" s="12"/>
      <c r="H114" s="12"/>
      <c r="I114" s="12"/>
      <c r="J114" s="12"/>
      <c r="K114" s="12"/>
    </row>
    <row r="115" spans="1:11" x14ac:dyDescent="0.25">
      <c r="A115" s="12"/>
      <c r="B115" s="12"/>
      <c r="C115" s="12"/>
      <c r="D115" s="12"/>
      <c r="E115" s="12"/>
      <c r="F115" s="12"/>
      <c r="G115" s="29" t="s">
        <v>142</v>
      </c>
      <c r="H115" s="29"/>
      <c r="I115" s="29"/>
      <c r="J115" s="12"/>
      <c r="K115" s="12"/>
    </row>
    <row r="116" spans="1:11" x14ac:dyDescent="0.25">
      <c r="A116" s="12"/>
      <c r="B116" s="12"/>
      <c r="C116" s="12"/>
      <c r="D116" s="12"/>
      <c r="E116" s="12"/>
      <c r="F116" s="12"/>
      <c r="G116" s="30" t="s">
        <v>143</v>
      </c>
      <c r="H116" s="30"/>
      <c r="I116" s="30"/>
      <c r="J116" s="12"/>
      <c r="K116" s="12"/>
    </row>
    <row r="117" spans="1:11" x14ac:dyDescent="0.25">
      <c r="A117" s="12"/>
      <c r="B117" s="13" t="s">
        <v>12</v>
      </c>
      <c r="C117" s="12"/>
      <c r="D117" s="12"/>
      <c r="E117" s="12"/>
      <c r="F117" s="12"/>
      <c r="G117" s="12"/>
      <c r="H117" s="12"/>
      <c r="I117" s="12"/>
      <c r="J117" s="12"/>
      <c r="K117" s="12"/>
    </row>
    <row r="118" spans="1:11" ht="15" customHeight="1" x14ac:dyDescent="0.25">
      <c r="A118" s="12"/>
      <c r="B118" s="28" t="s">
        <v>35</v>
      </c>
      <c r="C118" s="28"/>
      <c r="D118" s="28"/>
      <c r="E118" s="28"/>
      <c r="F118" s="28"/>
      <c r="G118" s="28"/>
      <c r="H118" s="28"/>
      <c r="I118" s="28"/>
      <c r="J118" s="28"/>
      <c r="K118" s="28"/>
    </row>
    <row r="119" spans="1:11" x14ac:dyDescent="0.25">
      <c r="A119" s="12"/>
      <c r="B119" s="28" t="s">
        <v>13</v>
      </c>
      <c r="C119" s="28"/>
      <c r="D119" s="28"/>
      <c r="E119" s="28"/>
      <c r="F119" s="28"/>
      <c r="G119" s="28"/>
      <c r="H119" s="28"/>
      <c r="I119" s="28"/>
      <c r="J119" s="28"/>
      <c r="K119" s="28"/>
    </row>
    <row r="120" spans="1:11" x14ac:dyDescent="0.25">
      <c r="A120" s="12"/>
      <c r="B120" s="28" t="s">
        <v>14</v>
      </c>
      <c r="C120" s="28"/>
      <c r="D120" s="28"/>
      <c r="E120" s="28"/>
      <c r="F120" s="28"/>
      <c r="G120" s="28"/>
      <c r="H120" s="28"/>
      <c r="I120" s="28"/>
      <c r="J120" s="28"/>
      <c r="K120" s="28"/>
    </row>
    <row r="121" spans="1:11" x14ac:dyDescent="0.25">
      <c r="A121" s="12"/>
      <c r="B121" s="12"/>
      <c r="C121" s="12"/>
      <c r="D121" s="12"/>
      <c r="E121" s="12"/>
      <c r="F121" s="12"/>
      <c r="G121" s="12"/>
      <c r="H121" s="12"/>
      <c r="I121" s="12"/>
      <c r="J121" s="12"/>
      <c r="K121" s="12"/>
    </row>
  </sheetData>
  <mergeCells count="24">
    <mergeCell ref="A111:H111"/>
    <mergeCell ref="B118:K118"/>
    <mergeCell ref="B119:K119"/>
    <mergeCell ref="A1:K1"/>
    <mergeCell ref="A2:K2"/>
    <mergeCell ref="A3:K3"/>
    <mergeCell ref="A4:K4"/>
    <mergeCell ref="A5:K5"/>
    <mergeCell ref="A6:A10"/>
    <mergeCell ref="B6:D6"/>
    <mergeCell ref="E6:K6"/>
    <mergeCell ref="B120:K120"/>
    <mergeCell ref="G115:I115"/>
    <mergeCell ref="G116:I116"/>
    <mergeCell ref="D7:D10"/>
    <mergeCell ref="E7:E10"/>
    <mergeCell ref="F7:F10"/>
    <mergeCell ref="G7:G10"/>
    <mergeCell ref="H7:H10"/>
    <mergeCell ref="I7:I10"/>
    <mergeCell ref="B7:B10"/>
    <mergeCell ref="C7:C10"/>
    <mergeCell ref="J7:J10"/>
    <mergeCell ref="K7:K10"/>
  </mergeCells>
  <pageMargins left="0.7" right="0.7" top="0.75" bottom="0.75" header="0.3" footer="0.3"/>
  <pageSetup paperSize="9" scale="58" fitToHeight="0" orientation="landscape" horizontalDpi="0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2"/>
  <sheetViews>
    <sheetView view="pageBreakPreview" zoomScaleNormal="100" zoomScaleSheetLayoutView="100" workbookViewId="0">
      <selection activeCell="B15" sqref="B15"/>
    </sheetView>
  </sheetViews>
  <sheetFormatPr defaultRowHeight="15" x14ac:dyDescent="0.25"/>
  <cols>
    <col min="1" max="1" width="5.140625" style="9" customWidth="1"/>
    <col min="2" max="2" width="73.85546875" style="9" customWidth="1"/>
    <col min="3" max="3" width="10.28515625" style="9" customWidth="1"/>
    <col min="4" max="4" width="23" style="9" customWidth="1"/>
    <col min="5" max="5" width="50.42578125" style="9" customWidth="1"/>
    <col min="6" max="6" width="11.7109375" style="9" customWidth="1"/>
    <col min="7" max="7" width="11.85546875" style="9" customWidth="1"/>
    <col min="8" max="8" width="10.140625" style="9" customWidth="1"/>
    <col min="9" max="9" width="12.7109375" style="9" customWidth="1"/>
    <col min="10" max="10" width="8" style="9" customWidth="1"/>
    <col min="11" max="11" width="13.140625" style="9" customWidth="1"/>
    <col min="12" max="16384" width="9.140625" style="9"/>
  </cols>
  <sheetData>
    <row r="1" spans="1:11" x14ac:dyDescent="0.25">
      <c r="A1" s="36" t="s">
        <v>18</v>
      </c>
      <c r="B1" s="36"/>
      <c r="C1" s="36"/>
      <c r="D1" s="36"/>
      <c r="E1" s="36"/>
      <c r="F1" s="36"/>
      <c r="G1" s="36"/>
      <c r="H1" s="36"/>
      <c r="I1" s="36"/>
      <c r="J1" s="36"/>
      <c r="K1" s="36"/>
    </row>
    <row r="2" spans="1:11" x14ac:dyDescent="0.25">
      <c r="A2" s="36" t="s">
        <v>16</v>
      </c>
      <c r="B2" s="36"/>
      <c r="C2" s="36"/>
      <c r="D2" s="36"/>
      <c r="E2" s="36"/>
      <c r="F2" s="36"/>
      <c r="G2" s="36"/>
      <c r="H2" s="36"/>
      <c r="I2" s="36"/>
      <c r="J2" s="36"/>
      <c r="K2" s="36"/>
    </row>
    <row r="3" spans="1:11" x14ac:dyDescent="0.25">
      <c r="A3" s="37" t="s">
        <v>17</v>
      </c>
      <c r="B3" s="37"/>
      <c r="C3" s="37"/>
      <c r="D3" s="37"/>
      <c r="E3" s="37"/>
      <c r="F3" s="37"/>
      <c r="G3" s="37"/>
      <c r="H3" s="37"/>
      <c r="I3" s="37"/>
      <c r="J3" s="37"/>
      <c r="K3" s="37"/>
    </row>
    <row r="4" spans="1:11" x14ac:dyDescent="0.25">
      <c r="A4" s="38" t="s">
        <v>47</v>
      </c>
      <c r="B4" s="38"/>
      <c r="C4" s="38"/>
      <c r="D4" s="38"/>
      <c r="E4" s="38"/>
      <c r="F4" s="38"/>
      <c r="G4" s="38"/>
      <c r="H4" s="38"/>
      <c r="I4" s="38"/>
      <c r="J4" s="38"/>
      <c r="K4" s="38"/>
    </row>
    <row r="5" spans="1:11" x14ac:dyDescent="0.25">
      <c r="A5" s="39"/>
      <c r="B5" s="39"/>
      <c r="C5" s="39"/>
      <c r="D5" s="39"/>
      <c r="E5" s="39"/>
      <c r="F5" s="39"/>
      <c r="G5" s="39"/>
      <c r="H5" s="39"/>
      <c r="I5" s="39"/>
      <c r="J5" s="39"/>
      <c r="K5" s="39"/>
    </row>
    <row r="6" spans="1:11" x14ac:dyDescent="0.25">
      <c r="A6" s="21" t="s">
        <v>4</v>
      </c>
      <c r="B6" s="24" t="s">
        <v>20</v>
      </c>
      <c r="C6" s="25"/>
      <c r="D6" s="26"/>
      <c r="E6" s="27" t="s">
        <v>3</v>
      </c>
      <c r="F6" s="27"/>
      <c r="G6" s="27"/>
      <c r="H6" s="27"/>
      <c r="I6" s="27"/>
      <c r="J6" s="27"/>
      <c r="K6" s="27"/>
    </row>
    <row r="7" spans="1:11" x14ac:dyDescent="0.25">
      <c r="A7" s="22"/>
      <c r="B7" s="31" t="s">
        <v>21</v>
      </c>
      <c r="C7" s="31" t="s">
        <v>6</v>
      </c>
      <c r="D7" s="31" t="s">
        <v>15</v>
      </c>
      <c r="E7" s="32" t="s">
        <v>11</v>
      </c>
      <c r="F7" s="31" t="s">
        <v>8</v>
      </c>
      <c r="G7" s="31" t="s">
        <v>9</v>
      </c>
      <c r="H7" s="31" t="s">
        <v>7</v>
      </c>
      <c r="I7" s="31" t="s">
        <v>0</v>
      </c>
      <c r="J7" s="31" t="s">
        <v>5</v>
      </c>
      <c r="K7" s="31" t="s">
        <v>1</v>
      </c>
    </row>
    <row r="8" spans="1:11" x14ac:dyDescent="0.25">
      <c r="A8" s="22"/>
      <c r="B8" s="31"/>
      <c r="C8" s="31"/>
      <c r="D8" s="31"/>
      <c r="E8" s="32"/>
      <c r="F8" s="31"/>
      <c r="G8" s="31"/>
      <c r="H8" s="31"/>
      <c r="I8" s="31"/>
      <c r="J8" s="31"/>
      <c r="K8" s="31"/>
    </row>
    <row r="9" spans="1:11" x14ac:dyDescent="0.25">
      <c r="A9" s="22"/>
      <c r="B9" s="31"/>
      <c r="C9" s="31"/>
      <c r="D9" s="31"/>
      <c r="E9" s="32"/>
      <c r="F9" s="31"/>
      <c r="G9" s="31"/>
      <c r="H9" s="31"/>
      <c r="I9" s="31"/>
      <c r="J9" s="31"/>
      <c r="K9" s="31"/>
    </row>
    <row r="10" spans="1:11" x14ac:dyDescent="0.25">
      <c r="A10" s="23"/>
      <c r="B10" s="31"/>
      <c r="C10" s="31"/>
      <c r="D10" s="31"/>
      <c r="E10" s="32"/>
      <c r="F10" s="31"/>
      <c r="G10" s="31"/>
      <c r="H10" s="31"/>
      <c r="I10" s="31"/>
      <c r="J10" s="31"/>
      <c r="K10" s="31"/>
    </row>
    <row r="11" spans="1:11" x14ac:dyDescent="0.25">
      <c r="A11" s="3">
        <v>1</v>
      </c>
      <c r="B11" s="14" t="s">
        <v>621</v>
      </c>
      <c r="C11" s="7">
        <v>500</v>
      </c>
      <c r="D11" s="15" t="s">
        <v>23</v>
      </c>
      <c r="E11" s="5"/>
      <c r="F11" s="10"/>
      <c r="G11" s="11" t="str">
        <f>IF(F11=0,"",CEILING(C11/F11,1))</f>
        <v/>
      </c>
      <c r="H11" s="6"/>
      <c r="I11" s="4" t="str">
        <f>IF(F11=0,"",G11*H11)</f>
        <v/>
      </c>
      <c r="J11" s="8">
        <v>0.08</v>
      </c>
      <c r="K11" s="4" t="str">
        <f>IF(F11=0,"",I11+(I11*J11))</f>
        <v/>
      </c>
    </row>
    <row r="12" spans="1:11" x14ac:dyDescent="0.25">
      <c r="A12" s="3">
        <v>2</v>
      </c>
      <c r="B12" s="14" t="s">
        <v>622</v>
      </c>
      <c r="C12" s="7">
        <v>1350</v>
      </c>
      <c r="D12" s="15" t="s">
        <v>22</v>
      </c>
      <c r="E12" s="5"/>
      <c r="F12" s="10"/>
      <c r="G12" s="11" t="str">
        <f t="shared" ref="G12:G61" si="0">IF(F12=0,"",CEILING(C12/F12,1))</f>
        <v/>
      </c>
      <c r="H12" s="6"/>
      <c r="I12" s="4" t="str">
        <f t="shared" ref="I12:I61" si="1">IF(F12=0,"",G12*H12)</f>
        <v/>
      </c>
      <c r="J12" s="8">
        <v>0.08</v>
      </c>
      <c r="K12" s="4" t="str">
        <f t="shared" ref="K12:K61" si="2">IF(F12=0,"",I12+(I12*J12))</f>
        <v/>
      </c>
    </row>
    <row r="13" spans="1:11" x14ac:dyDescent="0.25">
      <c r="A13" s="3">
        <v>3</v>
      </c>
      <c r="B13" s="14" t="s">
        <v>623</v>
      </c>
      <c r="C13" s="7">
        <v>6500</v>
      </c>
      <c r="D13" s="15" t="s">
        <v>22</v>
      </c>
      <c r="E13" s="5"/>
      <c r="F13" s="10"/>
      <c r="G13" s="11" t="str">
        <f t="shared" si="0"/>
        <v/>
      </c>
      <c r="H13" s="6"/>
      <c r="I13" s="4" t="str">
        <f t="shared" si="1"/>
        <v/>
      </c>
      <c r="J13" s="8">
        <v>0.08</v>
      </c>
      <c r="K13" s="4" t="str">
        <f t="shared" si="2"/>
        <v/>
      </c>
    </row>
    <row r="14" spans="1:11" x14ac:dyDescent="0.25">
      <c r="A14" s="3">
        <v>4</v>
      </c>
      <c r="B14" s="14" t="s">
        <v>624</v>
      </c>
      <c r="C14" s="7">
        <v>5700</v>
      </c>
      <c r="D14" s="15" t="s">
        <v>22</v>
      </c>
      <c r="E14" s="5"/>
      <c r="F14" s="10"/>
      <c r="G14" s="11" t="str">
        <f t="shared" si="0"/>
        <v/>
      </c>
      <c r="H14" s="6"/>
      <c r="I14" s="4" t="str">
        <f t="shared" si="1"/>
        <v/>
      </c>
      <c r="J14" s="8">
        <v>0.08</v>
      </c>
      <c r="K14" s="4" t="str">
        <f t="shared" si="2"/>
        <v/>
      </c>
    </row>
    <row r="15" spans="1:11" x14ac:dyDescent="0.25">
      <c r="A15" s="3">
        <v>5</v>
      </c>
      <c r="B15" s="14" t="s">
        <v>625</v>
      </c>
      <c r="C15" s="7">
        <v>8100</v>
      </c>
      <c r="D15" s="15" t="s">
        <v>22</v>
      </c>
      <c r="E15" s="5"/>
      <c r="F15" s="10"/>
      <c r="G15" s="11" t="str">
        <f t="shared" si="0"/>
        <v/>
      </c>
      <c r="H15" s="6"/>
      <c r="I15" s="4" t="str">
        <f t="shared" si="1"/>
        <v/>
      </c>
      <c r="J15" s="8">
        <v>0.08</v>
      </c>
      <c r="K15" s="4" t="str">
        <f t="shared" si="2"/>
        <v/>
      </c>
    </row>
    <row r="16" spans="1:11" x14ac:dyDescent="0.25">
      <c r="A16" s="3">
        <v>6</v>
      </c>
      <c r="B16" s="14" t="s">
        <v>626</v>
      </c>
      <c r="C16" s="7">
        <v>180</v>
      </c>
      <c r="D16" s="15" t="s">
        <v>627</v>
      </c>
      <c r="E16" s="5"/>
      <c r="F16" s="10"/>
      <c r="G16" s="11" t="str">
        <f t="shared" si="0"/>
        <v/>
      </c>
      <c r="H16" s="6"/>
      <c r="I16" s="4" t="str">
        <f t="shared" si="1"/>
        <v/>
      </c>
      <c r="J16" s="8">
        <v>0.08</v>
      </c>
      <c r="K16" s="4" t="str">
        <f t="shared" si="2"/>
        <v/>
      </c>
    </row>
    <row r="17" spans="1:11" x14ac:dyDescent="0.25">
      <c r="A17" s="3">
        <v>7</v>
      </c>
      <c r="B17" s="14" t="s">
        <v>628</v>
      </c>
      <c r="C17" s="7">
        <v>50</v>
      </c>
      <c r="D17" s="15" t="s">
        <v>25</v>
      </c>
      <c r="E17" s="5"/>
      <c r="F17" s="10"/>
      <c r="G17" s="11" t="str">
        <f t="shared" si="0"/>
        <v/>
      </c>
      <c r="H17" s="6"/>
      <c r="I17" s="4" t="str">
        <f t="shared" si="1"/>
        <v/>
      </c>
      <c r="J17" s="8">
        <v>0.08</v>
      </c>
      <c r="K17" s="4" t="str">
        <f t="shared" si="2"/>
        <v/>
      </c>
    </row>
    <row r="18" spans="1:11" x14ac:dyDescent="0.25">
      <c r="A18" s="3">
        <v>8</v>
      </c>
      <c r="B18" s="14" t="s">
        <v>629</v>
      </c>
      <c r="C18" s="7">
        <v>10100</v>
      </c>
      <c r="D18" s="15" t="s">
        <v>25</v>
      </c>
      <c r="E18" s="5"/>
      <c r="F18" s="10"/>
      <c r="G18" s="11" t="str">
        <f t="shared" si="0"/>
        <v/>
      </c>
      <c r="H18" s="6"/>
      <c r="I18" s="4" t="str">
        <f t="shared" si="1"/>
        <v/>
      </c>
      <c r="J18" s="8">
        <v>0.08</v>
      </c>
      <c r="K18" s="4" t="str">
        <f t="shared" si="2"/>
        <v/>
      </c>
    </row>
    <row r="19" spans="1:11" x14ac:dyDescent="0.25">
      <c r="A19" s="3">
        <v>9</v>
      </c>
      <c r="B19" s="14" t="s">
        <v>630</v>
      </c>
      <c r="C19" s="7">
        <v>1400</v>
      </c>
      <c r="D19" s="15" t="s">
        <v>631</v>
      </c>
      <c r="E19" s="5"/>
      <c r="F19" s="10"/>
      <c r="G19" s="11" t="str">
        <f t="shared" si="0"/>
        <v/>
      </c>
      <c r="H19" s="6"/>
      <c r="I19" s="4" t="str">
        <f t="shared" si="1"/>
        <v/>
      </c>
      <c r="J19" s="8">
        <v>0.08</v>
      </c>
      <c r="K19" s="4" t="str">
        <f t="shared" si="2"/>
        <v/>
      </c>
    </row>
    <row r="20" spans="1:11" x14ac:dyDescent="0.25">
      <c r="A20" s="3">
        <v>10</v>
      </c>
      <c r="B20" s="14" t="s">
        <v>632</v>
      </c>
      <c r="C20" s="7">
        <v>2800</v>
      </c>
      <c r="D20" s="15" t="s">
        <v>22</v>
      </c>
      <c r="E20" s="5"/>
      <c r="F20" s="10"/>
      <c r="G20" s="11" t="str">
        <f t="shared" si="0"/>
        <v/>
      </c>
      <c r="H20" s="6"/>
      <c r="I20" s="4" t="str">
        <f t="shared" si="1"/>
        <v/>
      </c>
      <c r="J20" s="8">
        <v>0.08</v>
      </c>
      <c r="K20" s="4" t="str">
        <f t="shared" si="2"/>
        <v/>
      </c>
    </row>
    <row r="21" spans="1:11" x14ac:dyDescent="0.25">
      <c r="A21" s="3">
        <v>11</v>
      </c>
      <c r="B21" s="14" t="s">
        <v>633</v>
      </c>
      <c r="C21" s="7">
        <v>336</v>
      </c>
      <c r="D21" s="15" t="s">
        <v>22</v>
      </c>
      <c r="E21" s="5"/>
      <c r="F21" s="10"/>
      <c r="G21" s="11" t="str">
        <f t="shared" si="0"/>
        <v/>
      </c>
      <c r="H21" s="6"/>
      <c r="I21" s="4" t="str">
        <f t="shared" si="1"/>
        <v/>
      </c>
      <c r="J21" s="8">
        <v>0.08</v>
      </c>
      <c r="K21" s="4" t="str">
        <f t="shared" si="2"/>
        <v/>
      </c>
    </row>
    <row r="22" spans="1:11" x14ac:dyDescent="0.25">
      <c r="A22" s="3">
        <v>12</v>
      </c>
      <c r="B22" s="14" t="s">
        <v>634</v>
      </c>
      <c r="C22" s="7">
        <v>4200</v>
      </c>
      <c r="D22" s="15" t="s">
        <v>22</v>
      </c>
      <c r="E22" s="5"/>
      <c r="F22" s="10"/>
      <c r="G22" s="11" t="str">
        <f t="shared" si="0"/>
        <v/>
      </c>
      <c r="H22" s="6"/>
      <c r="I22" s="4" t="str">
        <f t="shared" si="1"/>
        <v/>
      </c>
      <c r="J22" s="8">
        <v>0.08</v>
      </c>
      <c r="K22" s="4" t="str">
        <f t="shared" si="2"/>
        <v/>
      </c>
    </row>
    <row r="23" spans="1:11" x14ac:dyDescent="0.25">
      <c r="A23" s="3">
        <v>13</v>
      </c>
      <c r="B23" s="14" t="s">
        <v>635</v>
      </c>
      <c r="C23" s="7">
        <v>300</v>
      </c>
      <c r="D23" s="15" t="s">
        <v>22</v>
      </c>
      <c r="E23" s="5"/>
      <c r="F23" s="10"/>
      <c r="G23" s="11" t="str">
        <f t="shared" si="0"/>
        <v/>
      </c>
      <c r="H23" s="6"/>
      <c r="I23" s="4" t="str">
        <f t="shared" si="1"/>
        <v/>
      </c>
      <c r="J23" s="8">
        <v>0.08</v>
      </c>
      <c r="K23" s="4" t="str">
        <f t="shared" si="2"/>
        <v/>
      </c>
    </row>
    <row r="24" spans="1:11" x14ac:dyDescent="0.25">
      <c r="A24" s="3">
        <v>14</v>
      </c>
      <c r="B24" s="14" t="s">
        <v>636</v>
      </c>
      <c r="C24" s="7">
        <v>16950</v>
      </c>
      <c r="D24" s="15" t="s">
        <v>22</v>
      </c>
      <c r="E24" s="5"/>
      <c r="F24" s="10"/>
      <c r="G24" s="11" t="str">
        <f t="shared" si="0"/>
        <v/>
      </c>
      <c r="H24" s="6"/>
      <c r="I24" s="4" t="str">
        <f t="shared" si="1"/>
        <v/>
      </c>
      <c r="J24" s="8">
        <v>0.08</v>
      </c>
      <c r="K24" s="4" t="str">
        <f t="shared" si="2"/>
        <v/>
      </c>
    </row>
    <row r="25" spans="1:11" x14ac:dyDescent="0.25">
      <c r="A25" s="3">
        <v>15</v>
      </c>
      <c r="B25" s="14" t="s">
        <v>637</v>
      </c>
      <c r="C25" s="7">
        <v>200</v>
      </c>
      <c r="D25" s="15" t="s">
        <v>23</v>
      </c>
      <c r="E25" s="5"/>
      <c r="F25" s="10"/>
      <c r="G25" s="11" t="str">
        <f t="shared" si="0"/>
        <v/>
      </c>
      <c r="H25" s="6"/>
      <c r="I25" s="4" t="str">
        <f t="shared" si="1"/>
        <v/>
      </c>
      <c r="J25" s="8">
        <v>0.08</v>
      </c>
      <c r="K25" s="4" t="str">
        <f t="shared" si="2"/>
        <v/>
      </c>
    </row>
    <row r="26" spans="1:11" x14ac:dyDescent="0.25">
      <c r="A26" s="3">
        <v>16</v>
      </c>
      <c r="B26" s="14" t="s">
        <v>638</v>
      </c>
      <c r="C26" s="7">
        <v>80</v>
      </c>
      <c r="D26" s="15" t="s">
        <v>23</v>
      </c>
      <c r="E26" s="5"/>
      <c r="F26" s="10"/>
      <c r="G26" s="11" t="str">
        <f t="shared" si="0"/>
        <v/>
      </c>
      <c r="H26" s="6"/>
      <c r="I26" s="4" t="str">
        <f t="shared" si="1"/>
        <v/>
      </c>
      <c r="J26" s="8">
        <v>0.08</v>
      </c>
      <c r="K26" s="4" t="str">
        <f t="shared" si="2"/>
        <v/>
      </c>
    </row>
    <row r="27" spans="1:11" x14ac:dyDescent="0.25">
      <c r="A27" s="3">
        <v>17</v>
      </c>
      <c r="B27" s="14" t="s">
        <v>639</v>
      </c>
      <c r="C27" s="7">
        <v>11400</v>
      </c>
      <c r="D27" s="15" t="s">
        <v>22</v>
      </c>
      <c r="E27" s="5"/>
      <c r="F27" s="10"/>
      <c r="G27" s="11" t="str">
        <f t="shared" si="0"/>
        <v/>
      </c>
      <c r="H27" s="6"/>
      <c r="I27" s="4" t="str">
        <f t="shared" si="1"/>
        <v/>
      </c>
      <c r="J27" s="8">
        <v>0.08</v>
      </c>
      <c r="K27" s="4" t="str">
        <f t="shared" si="2"/>
        <v/>
      </c>
    </row>
    <row r="28" spans="1:11" x14ac:dyDescent="0.25">
      <c r="A28" s="3">
        <v>18</v>
      </c>
      <c r="B28" s="14" t="s">
        <v>640</v>
      </c>
      <c r="C28" s="7">
        <v>600</v>
      </c>
      <c r="D28" s="15" t="s">
        <v>22</v>
      </c>
      <c r="E28" s="5"/>
      <c r="F28" s="10"/>
      <c r="G28" s="11" t="str">
        <f t="shared" si="0"/>
        <v/>
      </c>
      <c r="H28" s="6"/>
      <c r="I28" s="4" t="str">
        <f t="shared" si="1"/>
        <v/>
      </c>
      <c r="J28" s="8">
        <v>0.08</v>
      </c>
      <c r="K28" s="4" t="str">
        <f t="shared" si="2"/>
        <v/>
      </c>
    </row>
    <row r="29" spans="1:11" x14ac:dyDescent="0.25">
      <c r="A29" s="3">
        <v>19</v>
      </c>
      <c r="B29" s="14" t="s">
        <v>641</v>
      </c>
      <c r="C29" s="7">
        <v>7350</v>
      </c>
      <c r="D29" s="15" t="s">
        <v>22</v>
      </c>
      <c r="E29" s="5"/>
      <c r="F29" s="10"/>
      <c r="G29" s="11" t="str">
        <f t="shared" si="0"/>
        <v/>
      </c>
      <c r="H29" s="6"/>
      <c r="I29" s="4" t="str">
        <f t="shared" si="1"/>
        <v/>
      </c>
      <c r="J29" s="8">
        <v>0.08</v>
      </c>
      <c r="K29" s="4" t="str">
        <f t="shared" si="2"/>
        <v/>
      </c>
    </row>
    <row r="30" spans="1:11" x14ac:dyDescent="0.25">
      <c r="A30" s="3">
        <v>20</v>
      </c>
      <c r="B30" s="14" t="s">
        <v>642</v>
      </c>
      <c r="C30" s="7">
        <v>90</v>
      </c>
      <c r="D30" s="15" t="s">
        <v>22</v>
      </c>
      <c r="E30" s="5"/>
      <c r="F30" s="10"/>
      <c r="G30" s="11" t="str">
        <f t="shared" si="0"/>
        <v/>
      </c>
      <c r="H30" s="6"/>
      <c r="I30" s="4" t="str">
        <f t="shared" si="1"/>
        <v/>
      </c>
      <c r="J30" s="8">
        <v>0.08</v>
      </c>
      <c r="K30" s="4" t="str">
        <f t="shared" si="2"/>
        <v/>
      </c>
    </row>
    <row r="31" spans="1:11" x14ac:dyDescent="0.25">
      <c r="A31" s="3">
        <v>21</v>
      </c>
      <c r="B31" s="14" t="s">
        <v>643</v>
      </c>
      <c r="C31" s="7">
        <v>2450</v>
      </c>
      <c r="D31" s="15" t="s">
        <v>25</v>
      </c>
      <c r="E31" s="5"/>
      <c r="F31" s="10"/>
      <c r="G31" s="11" t="str">
        <f t="shared" si="0"/>
        <v/>
      </c>
      <c r="H31" s="6"/>
      <c r="I31" s="4" t="str">
        <f t="shared" si="1"/>
        <v/>
      </c>
      <c r="J31" s="8">
        <v>0.08</v>
      </c>
      <c r="K31" s="4" t="str">
        <f t="shared" si="2"/>
        <v/>
      </c>
    </row>
    <row r="32" spans="1:11" x14ac:dyDescent="0.25">
      <c r="A32" s="3">
        <v>22</v>
      </c>
      <c r="B32" s="14" t="s">
        <v>644</v>
      </c>
      <c r="C32" s="7">
        <v>1650</v>
      </c>
      <c r="D32" s="15" t="s">
        <v>22</v>
      </c>
      <c r="E32" s="5"/>
      <c r="F32" s="10"/>
      <c r="G32" s="11" t="str">
        <f t="shared" si="0"/>
        <v/>
      </c>
      <c r="H32" s="6"/>
      <c r="I32" s="4" t="str">
        <f t="shared" si="1"/>
        <v/>
      </c>
      <c r="J32" s="8">
        <v>0.08</v>
      </c>
      <c r="K32" s="4" t="str">
        <f t="shared" si="2"/>
        <v/>
      </c>
    </row>
    <row r="33" spans="1:11" x14ac:dyDescent="0.25">
      <c r="A33" s="3">
        <v>23</v>
      </c>
      <c r="B33" s="14" t="s">
        <v>645</v>
      </c>
      <c r="C33" s="7">
        <v>250</v>
      </c>
      <c r="D33" s="15" t="s">
        <v>29</v>
      </c>
      <c r="E33" s="5"/>
      <c r="F33" s="10"/>
      <c r="G33" s="11" t="str">
        <f t="shared" si="0"/>
        <v/>
      </c>
      <c r="H33" s="6"/>
      <c r="I33" s="4" t="str">
        <f t="shared" si="1"/>
        <v/>
      </c>
      <c r="J33" s="8">
        <v>0.08</v>
      </c>
      <c r="K33" s="4" t="str">
        <f t="shared" si="2"/>
        <v/>
      </c>
    </row>
    <row r="34" spans="1:11" x14ac:dyDescent="0.25">
      <c r="A34" s="3">
        <v>24</v>
      </c>
      <c r="B34" s="14" t="s">
        <v>646</v>
      </c>
      <c r="C34" s="7">
        <v>65</v>
      </c>
      <c r="D34" s="15" t="s">
        <v>31</v>
      </c>
      <c r="E34" s="5"/>
      <c r="F34" s="10"/>
      <c r="G34" s="11" t="str">
        <f t="shared" si="0"/>
        <v/>
      </c>
      <c r="H34" s="6"/>
      <c r="I34" s="4" t="str">
        <f t="shared" si="1"/>
        <v/>
      </c>
      <c r="J34" s="8">
        <v>0.08</v>
      </c>
      <c r="K34" s="4" t="str">
        <f t="shared" si="2"/>
        <v/>
      </c>
    </row>
    <row r="35" spans="1:11" x14ac:dyDescent="0.25">
      <c r="A35" s="3">
        <v>25</v>
      </c>
      <c r="B35" s="14" t="s">
        <v>647</v>
      </c>
      <c r="C35" s="7">
        <v>1350</v>
      </c>
      <c r="D35" s="15" t="s">
        <v>22</v>
      </c>
      <c r="E35" s="5"/>
      <c r="F35" s="10"/>
      <c r="G35" s="11" t="str">
        <f t="shared" si="0"/>
        <v/>
      </c>
      <c r="H35" s="6"/>
      <c r="I35" s="4" t="str">
        <f t="shared" si="1"/>
        <v/>
      </c>
      <c r="J35" s="8">
        <v>0.08</v>
      </c>
      <c r="K35" s="4" t="str">
        <f t="shared" si="2"/>
        <v/>
      </c>
    </row>
    <row r="36" spans="1:11" x14ac:dyDescent="0.25">
      <c r="A36" s="3">
        <v>26</v>
      </c>
      <c r="B36" s="14" t="s">
        <v>648</v>
      </c>
      <c r="C36" s="7">
        <v>2500</v>
      </c>
      <c r="D36" s="15" t="s">
        <v>26</v>
      </c>
      <c r="E36" s="5"/>
      <c r="F36" s="10"/>
      <c r="G36" s="11" t="str">
        <f t="shared" si="0"/>
        <v/>
      </c>
      <c r="H36" s="6"/>
      <c r="I36" s="4" t="str">
        <f t="shared" si="1"/>
        <v/>
      </c>
      <c r="J36" s="8">
        <v>0.08</v>
      </c>
      <c r="K36" s="4" t="str">
        <f t="shared" si="2"/>
        <v/>
      </c>
    </row>
    <row r="37" spans="1:11" x14ac:dyDescent="0.25">
      <c r="A37" s="3">
        <v>27</v>
      </c>
      <c r="B37" s="14" t="s">
        <v>649</v>
      </c>
      <c r="C37" s="7">
        <v>10500</v>
      </c>
      <c r="D37" s="15" t="s">
        <v>23</v>
      </c>
      <c r="E37" s="5"/>
      <c r="F37" s="10"/>
      <c r="G37" s="11" t="str">
        <f t="shared" si="0"/>
        <v/>
      </c>
      <c r="H37" s="6"/>
      <c r="I37" s="4" t="str">
        <f t="shared" si="1"/>
        <v/>
      </c>
      <c r="J37" s="8">
        <v>0.08</v>
      </c>
      <c r="K37" s="4" t="str">
        <f t="shared" si="2"/>
        <v/>
      </c>
    </row>
    <row r="38" spans="1:11" x14ac:dyDescent="0.25">
      <c r="A38" s="3">
        <v>28</v>
      </c>
      <c r="B38" s="14" t="s">
        <v>650</v>
      </c>
      <c r="C38" s="7">
        <v>2000</v>
      </c>
      <c r="D38" s="15" t="s">
        <v>25</v>
      </c>
      <c r="E38" s="5"/>
      <c r="F38" s="10"/>
      <c r="G38" s="11" t="str">
        <f t="shared" si="0"/>
        <v/>
      </c>
      <c r="H38" s="6"/>
      <c r="I38" s="4" t="str">
        <f t="shared" si="1"/>
        <v/>
      </c>
      <c r="J38" s="8">
        <v>0.08</v>
      </c>
      <c r="K38" s="4" t="str">
        <f t="shared" si="2"/>
        <v/>
      </c>
    </row>
    <row r="39" spans="1:11" x14ac:dyDescent="0.25">
      <c r="A39" s="3">
        <v>29</v>
      </c>
      <c r="B39" s="14" t="s">
        <v>651</v>
      </c>
      <c r="C39" s="7">
        <v>44800</v>
      </c>
      <c r="D39" s="15" t="s">
        <v>22</v>
      </c>
      <c r="E39" s="5"/>
      <c r="F39" s="10"/>
      <c r="G39" s="11" t="str">
        <f t="shared" si="0"/>
        <v/>
      </c>
      <c r="H39" s="6"/>
      <c r="I39" s="4" t="str">
        <f t="shared" si="1"/>
        <v/>
      </c>
      <c r="J39" s="8">
        <v>0.08</v>
      </c>
      <c r="K39" s="4" t="str">
        <f t="shared" si="2"/>
        <v/>
      </c>
    </row>
    <row r="40" spans="1:11" x14ac:dyDescent="0.25">
      <c r="A40" s="3">
        <v>30</v>
      </c>
      <c r="B40" s="14" t="s">
        <v>652</v>
      </c>
      <c r="C40" s="7">
        <v>8600</v>
      </c>
      <c r="D40" s="15" t="s">
        <v>25</v>
      </c>
      <c r="E40" s="5"/>
      <c r="F40" s="10"/>
      <c r="G40" s="11" t="str">
        <f t="shared" si="0"/>
        <v/>
      </c>
      <c r="H40" s="6"/>
      <c r="I40" s="4" t="str">
        <f t="shared" si="1"/>
        <v/>
      </c>
      <c r="J40" s="8">
        <v>0.08</v>
      </c>
      <c r="K40" s="4" t="str">
        <f t="shared" si="2"/>
        <v/>
      </c>
    </row>
    <row r="41" spans="1:11" x14ac:dyDescent="0.25">
      <c r="A41" s="3">
        <v>31</v>
      </c>
      <c r="B41" s="14" t="s">
        <v>653</v>
      </c>
      <c r="C41" s="7">
        <v>18480</v>
      </c>
      <c r="D41" s="15" t="s">
        <v>22</v>
      </c>
      <c r="E41" s="5"/>
      <c r="F41" s="10"/>
      <c r="G41" s="11" t="str">
        <f t="shared" si="0"/>
        <v/>
      </c>
      <c r="H41" s="6"/>
      <c r="I41" s="4" t="str">
        <f t="shared" si="1"/>
        <v/>
      </c>
      <c r="J41" s="8">
        <v>0.08</v>
      </c>
      <c r="K41" s="4" t="str">
        <f t="shared" si="2"/>
        <v/>
      </c>
    </row>
    <row r="42" spans="1:11" x14ac:dyDescent="0.25">
      <c r="A42" s="3">
        <v>32</v>
      </c>
      <c r="B42" s="14" t="s">
        <v>654</v>
      </c>
      <c r="C42" s="7">
        <v>1800</v>
      </c>
      <c r="D42" s="15" t="s">
        <v>25</v>
      </c>
      <c r="E42" s="5"/>
      <c r="F42" s="10"/>
      <c r="G42" s="11" t="str">
        <f t="shared" si="0"/>
        <v/>
      </c>
      <c r="H42" s="6"/>
      <c r="I42" s="4" t="str">
        <f t="shared" si="1"/>
        <v/>
      </c>
      <c r="J42" s="8">
        <v>0.08</v>
      </c>
      <c r="K42" s="4" t="str">
        <f t="shared" si="2"/>
        <v/>
      </c>
    </row>
    <row r="43" spans="1:11" x14ac:dyDescent="0.25">
      <c r="A43" s="3">
        <v>33</v>
      </c>
      <c r="B43" s="14" t="s">
        <v>655</v>
      </c>
      <c r="C43" s="7">
        <v>16800</v>
      </c>
      <c r="D43" s="15" t="s">
        <v>26</v>
      </c>
      <c r="E43" s="5"/>
      <c r="F43" s="10"/>
      <c r="G43" s="11" t="str">
        <f t="shared" si="0"/>
        <v/>
      </c>
      <c r="H43" s="6"/>
      <c r="I43" s="4" t="str">
        <f t="shared" si="1"/>
        <v/>
      </c>
      <c r="J43" s="8">
        <v>0.08</v>
      </c>
      <c r="K43" s="4" t="str">
        <f t="shared" si="2"/>
        <v/>
      </c>
    </row>
    <row r="44" spans="1:11" x14ac:dyDescent="0.25">
      <c r="A44" s="3">
        <v>34</v>
      </c>
      <c r="B44" s="14" t="s">
        <v>656</v>
      </c>
      <c r="C44" s="7">
        <v>2688</v>
      </c>
      <c r="D44" s="15" t="s">
        <v>26</v>
      </c>
      <c r="E44" s="5"/>
      <c r="F44" s="10"/>
      <c r="G44" s="11" t="str">
        <f t="shared" si="0"/>
        <v/>
      </c>
      <c r="H44" s="6"/>
      <c r="I44" s="4" t="str">
        <f t="shared" si="1"/>
        <v/>
      </c>
      <c r="J44" s="8">
        <v>0.08</v>
      </c>
      <c r="K44" s="4" t="str">
        <f t="shared" si="2"/>
        <v/>
      </c>
    </row>
    <row r="45" spans="1:11" x14ac:dyDescent="0.25">
      <c r="A45" s="3">
        <v>35</v>
      </c>
      <c r="B45" s="14" t="s">
        <v>657</v>
      </c>
      <c r="C45" s="7">
        <v>7000</v>
      </c>
      <c r="D45" s="15" t="s">
        <v>26</v>
      </c>
      <c r="E45" s="5"/>
      <c r="F45" s="10"/>
      <c r="G45" s="11" t="str">
        <f t="shared" si="0"/>
        <v/>
      </c>
      <c r="H45" s="6"/>
      <c r="I45" s="4" t="str">
        <f t="shared" si="1"/>
        <v/>
      </c>
      <c r="J45" s="8">
        <v>0.08</v>
      </c>
      <c r="K45" s="4" t="str">
        <f t="shared" si="2"/>
        <v/>
      </c>
    </row>
    <row r="46" spans="1:11" x14ac:dyDescent="0.25">
      <c r="A46" s="3">
        <v>36</v>
      </c>
      <c r="B46" s="14" t="s">
        <v>658</v>
      </c>
      <c r="C46" s="7">
        <v>11480</v>
      </c>
      <c r="D46" s="15" t="s">
        <v>22</v>
      </c>
      <c r="E46" s="5"/>
      <c r="F46" s="10"/>
      <c r="G46" s="11" t="str">
        <f t="shared" si="0"/>
        <v/>
      </c>
      <c r="H46" s="6"/>
      <c r="I46" s="4" t="str">
        <f t="shared" si="1"/>
        <v/>
      </c>
      <c r="J46" s="8">
        <v>0.08</v>
      </c>
      <c r="K46" s="4" t="str">
        <f t="shared" si="2"/>
        <v/>
      </c>
    </row>
    <row r="47" spans="1:11" x14ac:dyDescent="0.25">
      <c r="A47" s="3">
        <v>37</v>
      </c>
      <c r="B47" s="14" t="s">
        <v>659</v>
      </c>
      <c r="C47" s="7">
        <v>4340</v>
      </c>
      <c r="D47" s="15" t="s">
        <v>22</v>
      </c>
      <c r="E47" s="5"/>
      <c r="F47" s="10"/>
      <c r="G47" s="11" t="str">
        <f t="shared" si="0"/>
        <v/>
      </c>
      <c r="H47" s="6"/>
      <c r="I47" s="4" t="str">
        <f t="shared" si="1"/>
        <v/>
      </c>
      <c r="J47" s="8">
        <v>0.08</v>
      </c>
      <c r="K47" s="4" t="str">
        <f t="shared" si="2"/>
        <v/>
      </c>
    </row>
    <row r="48" spans="1:11" x14ac:dyDescent="0.25">
      <c r="A48" s="3">
        <v>38</v>
      </c>
      <c r="B48" s="14" t="s">
        <v>660</v>
      </c>
      <c r="C48" s="7">
        <v>5180</v>
      </c>
      <c r="D48" s="15" t="s">
        <v>22</v>
      </c>
      <c r="E48" s="5"/>
      <c r="F48" s="10"/>
      <c r="G48" s="11" t="str">
        <f t="shared" si="0"/>
        <v/>
      </c>
      <c r="H48" s="6"/>
      <c r="I48" s="4" t="str">
        <f t="shared" si="1"/>
        <v/>
      </c>
      <c r="J48" s="8">
        <v>0.08</v>
      </c>
      <c r="K48" s="4" t="str">
        <f t="shared" si="2"/>
        <v/>
      </c>
    </row>
    <row r="49" spans="1:11" x14ac:dyDescent="0.25">
      <c r="A49" s="3">
        <v>39</v>
      </c>
      <c r="B49" s="14" t="s">
        <v>661</v>
      </c>
      <c r="C49" s="7">
        <v>2100</v>
      </c>
      <c r="D49" s="15" t="s">
        <v>22</v>
      </c>
      <c r="E49" s="5"/>
      <c r="F49" s="10"/>
      <c r="G49" s="11" t="str">
        <f t="shared" si="0"/>
        <v/>
      </c>
      <c r="H49" s="6"/>
      <c r="I49" s="4" t="str">
        <f t="shared" si="1"/>
        <v/>
      </c>
      <c r="J49" s="8">
        <v>0.08</v>
      </c>
      <c r="K49" s="4" t="str">
        <f t="shared" si="2"/>
        <v/>
      </c>
    </row>
    <row r="50" spans="1:11" x14ac:dyDescent="0.25">
      <c r="A50" s="3">
        <v>40</v>
      </c>
      <c r="B50" s="14" t="s">
        <v>662</v>
      </c>
      <c r="C50" s="7">
        <v>5040</v>
      </c>
      <c r="D50" s="15" t="s">
        <v>22</v>
      </c>
      <c r="E50" s="5"/>
      <c r="F50" s="10"/>
      <c r="G50" s="11" t="str">
        <f t="shared" si="0"/>
        <v/>
      </c>
      <c r="H50" s="6"/>
      <c r="I50" s="4" t="str">
        <f t="shared" si="1"/>
        <v/>
      </c>
      <c r="J50" s="8">
        <v>0.08</v>
      </c>
      <c r="K50" s="4" t="str">
        <f t="shared" si="2"/>
        <v/>
      </c>
    </row>
    <row r="51" spans="1:11" x14ac:dyDescent="0.25">
      <c r="A51" s="3">
        <v>41</v>
      </c>
      <c r="B51" s="14" t="s">
        <v>663</v>
      </c>
      <c r="C51" s="7">
        <v>4200</v>
      </c>
      <c r="D51" s="15" t="s">
        <v>22</v>
      </c>
      <c r="E51" s="5"/>
      <c r="F51" s="10"/>
      <c r="G51" s="11" t="str">
        <f t="shared" si="0"/>
        <v/>
      </c>
      <c r="H51" s="6"/>
      <c r="I51" s="4" t="str">
        <f t="shared" si="1"/>
        <v/>
      </c>
      <c r="J51" s="8">
        <v>0.08</v>
      </c>
      <c r="K51" s="4" t="str">
        <f t="shared" si="2"/>
        <v/>
      </c>
    </row>
    <row r="52" spans="1:11" x14ac:dyDescent="0.25">
      <c r="A52" s="3">
        <v>42</v>
      </c>
      <c r="B52" s="14" t="s">
        <v>664</v>
      </c>
      <c r="C52" s="7">
        <v>3780</v>
      </c>
      <c r="D52" s="15" t="s">
        <v>22</v>
      </c>
      <c r="E52" s="5"/>
      <c r="F52" s="10"/>
      <c r="G52" s="11" t="str">
        <f t="shared" si="0"/>
        <v/>
      </c>
      <c r="H52" s="6"/>
      <c r="I52" s="4" t="str">
        <f t="shared" si="1"/>
        <v/>
      </c>
      <c r="J52" s="8">
        <v>0.08</v>
      </c>
      <c r="K52" s="4" t="str">
        <f t="shared" si="2"/>
        <v/>
      </c>
    </row>
    <row r="53" spans="1:11" x14ac:dyDescent="0.25">
      <c r="A53" s="3">
        <v>43</v>
      </c>
      <c r="B53" s="14" t="s">
        <v>665</v>
      </c>
      <c r="C53" s="7">
        <v>5600</v>
      </c>
      <c r="D53" s="15" t="s">
        <v>22</v>
      </c>
      <c r="E53" s="5"/>
      <c r="F53" s="10"/>
      <c r="G53" s="11" t="str">
        <f t="shared" si="0"/>
        <v/>
      </c>
      <c r="H53" s="6"/>
      <c r="I53" s="4" t="str">
        <f t="shared" si="1"/>
        <v/>
      </c>
      <c r="J53" s="8">
        <v>0.08</v>
      </c>
      <c r="K53" s="4" t="str">
        <f t="shared" si="2"/>
        <v/>
      </c>
    </row>
    <row r="54" spans="1:11" x14ac:dyDescent="0.25">
      <c r="A54" s="3">
        <v>44</v>
      </c>
      <c r="B54" s="14" t="s">
        <v>666</v>
      </c>
      <c r="C54" s="7">
        <v>280</v>
      </c>
      <c r="D54" s="15" t="s">
        <v>22</v>
      </c>
      <c r="E54" s="5"/>
      <c r="F54" s="10"/>
      <c r="G54" s="11" t="str">
        <f t="shared" si="0"/>
        <v/>
      </c>
      <c r="H54" s="6"/>
      <c r="I54" s="4" t="str">
        <f t="shared" si="1"/>
        <v/>
      </c>
      <c r="J54" s="8">
        <v>0.08</v>
      </c>
      <c r="K54" s="4" t="str">
        <f t="shared" si="2"/>
        <v/>
      </c>
    </row>
    <row r="55" spans="1:11" x14ac:dyDescent="0.25">
      <c r="A55" s="3">
        <v>45</v>
      </c>
      <c r="B55" s="14" t="s">
        <v>667</v>
      </c>
      <c r="C55" s="7">
        <v>4480</v>
      </c>
      <c r="D55" s="15" t="s">
        <v>22</v>
      </c>
      <c r="E55" s="5"/>
      <c r="F55" s="10"/>
      <c r="G55" s="11" t="str">
        <f t="shared" si="0"/>
        <v/>
      </c>
      <c r="H55" s="6"/>
      <c r="I55" s="4" t="str">
        <f t="shared" si="1"/>
        <v/>
      </c>
      <c r="J55" s="8">
        <v>0.08</v>
      </c>
      <c r="K55" s="4" t="str">
        <f t="shared" si="2"/>
        <v/>
      </c>
    </row>
    <row r="56" spans="1:11" x14ac:dyDescent="0.25">
      <c r="A56" s="3">
        <v>46</v>
      </c>
      <c r="B56" s="14" t="s">
        <v>668</v>
      </c>
      <c r="C56" s="7">
        <v>1350</v>
      </c>
      <c r="D56" s="15" t="s">
        <v>22</v>
      </c>
      <c r="E56" s="5"/>
      <c r="F56" s="10"/>
      <c r="G56" s="11" t="str">
        <f t="shared" si="0"/>
        <v/>
      </c>
      <c r="H56" s="6"/>
      <c r="I56" s="4" t="str">
        <f t="shared" si="1"/>
        <v/>
      </c>
      <c r="J56" s="8">
        <v>0.08</v>
      </c>
      <c r="K56" s="4" t="str">
        <f t="shared" si="2"/>
        <v/>
      </c>
    </row>
    <row r="57" spans="1:11" x14ac:dyDescent="0.25">
      <c r="A57" s="3">
        <v>47</v>
      </c>
      <c r="B57" s="14" t="s">
        <v>669</v>
      </c>
      <c r="C57" s="7">
        <v>110</v>
      </c>
      <c r="D57" s="15" t="s">
        <v>23</v>
      </c>
      <c r="E57" s="5"/>
      <c r="F57" s="10"/>
      <c r="G57" s="11" t="str">
        <f t="shared" si="0"/>
        <v/>
      </c>
      <c r="H57" s="6"/>
      <c r="I57" s="4" t="str">
        <f t="shared" si="1"/>
        <v/>
      </c>
      <c r="J57" s="8">
        <v>0.08</v>
      </c>
      <c r="K57" s="4" t="str">
        <f t="shared" si="2"/>
        <v/>
      </c>
    </row>
    <row r="58" spans="1:11" x14ac:dyDescent="0.25">
      <c r="A58" s="3">
        <v>48</v>
      </c>
      <c r="B58" s="14" t="s">
        <v>670</v>
      </c>
      <c r="C58" s="7">
        <v>20400</v>
      </c>
      <c r="D58" s="15" t="s">
        <v>22</v>
      </c>
      <c r="E58" s="5"/>
      <c r="F58" s="10"/>
      <c r="G58" s="11" t="str">
        <f t="shared" si="0"/>
        <v/>
      </c>
      <c r="H58" s="6"/>
      <c r="I58" s="4" t="str">
        <f t="shared" si="1"/>
        <v/>
      </c>
      <c r="J58" s="8">
        <v>0.08</v>
      </c>
      <c r="K58" s="4" t="str">
        <f t="shared" si="2"/>
        <v/>
      </c>
    </row>
    <row r="59" spans="1:11" x14ac:dyDescent="0.25">
      <c r="A59" s="3">
        <v>49</v>
      </c>
      <c r="B59" s="14" t="s">
        <v>671</v>
      </c>
      <c r="C59" s="7">
        <v>14400</v>
      </c>
      <c r="D59" s="15" t="s">
        <v>22</v>
      </c>
      <c r="E59" s="5"/>
      <c r="F59" s="10"/>
      <c r="G59" s="11" t="str">
        <f t="shared" si="0"/>
        <v/>
      </c>
      <c r="H59" s="6"/>
      <c r="I59" s="4" t="str">
        <f t="shared" si="1"/>
        <v/>
      </c>
      <c r="J59" s="8">
        <v>0.08</v>
      </c>
      <c r="K59" s="4" t="str">
        <f t="shared" si="2"/>
        <v/>
      </c>
    </row>
    <row r="60" spans="1:11" x14ac:dyDescent="0.25">
      <c r="A60" s="3">
        <v>50</v>
      </c>
      <c r="B60" s="14" t="s">
        <v>672</v>
      </c>
      <c r="C60" s="7">
        <v>1200</v>
      </c>
      <c r="D60" s="15" t="s">
        <v>25</v>
      </c>
      <c r="E60" s="5"/>
      <c r="F60" s="10"/>
      <c r="G60" s="11" t="str">
        <f t="shared" si="0"/>
        <v/>
      </c>
      <c r="H60" s="6"/>
      <c r="I60" s="4" t="str">
        <f t="shared" si="1"/>
        <v/>
      </c>
      <c r="J60" s="8">
        <v>0.08</v>
      </c>
      <c r="K60" s="4" t="str">
        <f t="shared" si="2"/>
        <v/>
      </c>
    </row>
    <row r="61" spans="1:11" x14ac:dyDescent="0.25">
      <c r="A61" s="3">
        <v>51</v>
      </c>
      <c r="B61" s="14" t="s">
        <v>673</v>
      </c>
      <c r="C61" s="7">
        <v>300</v>
      </c>
      <c r="D61" s="15" t="s">
        <v>25</v>
      </c>
      <c r="E61" s="5"/>
      <c r="F61" s="10"/>
      <c r="G61" s="11" t="str">
        <f t="shared" si="0"/>
        <v/>
      </c>
      <c r="H61" s="6"/>
      <c r="I61" s="4" t="str">
        <f t="shared" si="1"/>
        <v/>
      </c>
      <c r="J61" s="8">
        <v>0.08</v>
      </c>
      <c r="K61" s="4" t="str">
        <f t="shared" si="2"/>
        <v/>
      </c>
    </row>
    <row r="62" spans="1:11" x14ac:dyDescent="0.25">
      <c r="A62" s="33" t="s">
        <v>10</v>
      </c>
      <c r="B62" s="34"/>
      <c r="C62" s="34"/>
      <c r="D62" s="34"/>
      <c r="E62" s="34"/>
      <c r="F62" s="34"/>
      <c r="G62" s="34"/>
      <c r="H62" s="35"/>
      <c r="I62" s="2">
        <f>SUM(I11:I61)</f>
        <v>0</v>
      </c>
      <c r="J62" s="1"/>
      <c r="K62" s="2">
        <f>SUM(K11:K61)</f>
        <v>0</v>
      </c>
    </row>
    <row r="63" spans="1:11" x14ac:dyDescent="0.25">
      <c r="A63" s="12"/>
      <c r="B63" s="12"/>
      <c r="C63" s="12"/>
      <c r="D63" s="12"/>
      <c r="E63" s="12"/>
      <c r="F63" s="12"/>
      <c r="G63" s="12"/>
      <c r="H63" s="12"/>
      <c r="I63" s="12"/>
      <c r="J63" s="12"/>
      <c r="K63" s="12"/>
    </row>
    <row r="64" spans="1:11" x14ac:dyDescent="0.25">
      <c r="A64" s="12"/>
      <c r="B64" s="12"/>
      <c r="C64" s="12"/>
      <c r="D64" s="12"/>
      <c r="E64" s="12"/>
      <c r="F64" s="12"/>
      <c r="G64" s="12"/>
      <c r="H64" s="12"/>
      <c r="I64" s="12"/>
      <c r="J64" s="12"/>
      <c r="K64" s="12"/>
    </row>
    <row r="65" spans="1:11" x14ac:dyDescent="0.25">
      <c r="A65" s="12"/>
      <c r="B65" s="12"/>
      <c r="C65" s="12"/>
      <c r="D65" s="12"/>
      <c r="E65" s="12"/>
      <c r="F65" s="12"/>
      <c r="G65" s="12"/>
      <c r="H65" s="12"/>
      <c r="I65" s="12"/>
      <c r="J65" s="12"/>
      <c r="K65" s="12"/>
    </row>
    <row r="66" spans="1:11" x14ac:dyDescent="0.25">
      <c r="A66" s="12"/>
      <c r="B66" s="12"/>
      <c r="C66" s="12"/>
      <c r="D66" s="12"/>
      <c r="E66" s="12"/>
      <c r="F66" s="12"/>
      <c r="G66" s="29" t="s">
        <v>142</v>
      </c>
      <c r="H66" s="29"/>
      <c r="I66" s="29"/>
      <c r="J66" s="12"/>
      <c r="K66" s="12"/>
    </row>
    <row r="67" spans="1:11" x14ac:dyDescent="0.25">
      <c r="A67" s="12"/>
      <c r="B67" s="12"/>
      <c r="C67" s="12"/>
      <c r="D67" s="12"/>
      <c r="E67" s="12"/>
      <c r="F67" s="12"/>
      <c r="G67" s="30" t="s">
        <v>143</v>
      </c>
      <c r="H67" s="30"/>
      <c r="I67" s="30"/>
      <c r="J67" s="12"/>
      <c r="K67" s="12"/>
    </row>
    <row r="68" spans="1:11" x14ac:dyDescent="0.25">
      <c r="A68" s="12"/>
      <c r="B68" s="13" t="s">
        <v>12</v>
      </c>
      <c r="C68" s="12"/>
      <c r="D68" s="12"/>
      <c r="E68" s="12"/>
      <c r="F68" s="12"/>
      <c r="G68" s="12"/>
      <c r="H68" s="12"/>
      <c r="I68" s="12"/>
      <c r="J68" s="12"/>
      <c r="K68" s="12"/>
    </row>
    <row r="69" spans="1:11" ht="15" customHeight="1" x14ac:dyDescent="0.25">
      <c r="A69" s="12"/>
      <c r="B69" s="28" t="s">
        <v>35</v>
      </c>
      <c r="C69" s="28"/>
      <c r="D69" s="28"/>
      <c r="E69" s="28"/>
      <c r="F69" s="28"/>
      <c r="G69" s="28"/>
      <c r="H69" s="28"/>
      <c r="I69" s="28"/>
      <c r="J69" s="28"/>
      <c r="K69" s="28"/>
    </row>
    <row r="70" spans="1:11" x14ac:dyDescent="0.25">
      <c r="A70" s="12"/>
      <c r="B70" s="28" t="s">
        <v>13</v>
      </c>
      <c r="C70" s="28"/>
      <c r="D70" s="28"/>
      <c r="E70" s="28"/>
      <c r="F70" s="28"/>
      <c r="G70" s="28"/>
      <c r="H70" s="28"/>
      <c r="I70" s="28"/>
      <c r="J70" s="28"/>
      <c r="K70" s="28"/>
    </row>
    <row r="71" spans="1:11" x14ac:dyDescent="0.25">
      <c r="A71" s="12"/>
      <c r="B71" s="28" t="s">
        <v>14</v>
      </c>
      <c r="C71" s="28"/>
      <c r="D71" s="28"/>
      <c r="E71" s="28"/>
      <c r="F71" s="28"/>
      <c r="G71" s="28"/>
      <c r="H71" s="28"/>
      <c r="I71" s="28"/>
      <c r="J71" s="28"/>
      <c r="K71" s="28"/>
    </row>
    <row r="72" spans="1:11" x14ac:dyDescent="0.25">
      <c r="A72" s="12"/>
      <c r="B72" s="12"/>
      <c r="C72" s="12"/>
      <c r="D72" s="12"/>
      <c r="E72" s="12"/>
      <c r="F72" s="12"/>
      <c r="G72" s="12"/>
      <c r="H72" s="12"/>
      <c r="I72" s="12"/>
      <c r="J72" s="12"/>
      <c r="K72" s="12"/>
    </row>
  </sheetData>
  <mergeCells count="24">
    <mergeCell ref="A62:H62"/>
    <mergeCell ref="B69:K69"/>
    <mergeCell ref="B70:K70"/>
    <mergeCell ref="A1:K1"/>
    <mergeCell ref="A2:K2"/>
    <mergeCell ref="A3:K3"/>
    <mergeCell ref="A4:K4"/>
    <mergeCell ref="A5:K5"/>
    <mergeCell ref="A6:A10"/>
    <mergeCell ref="B6:D6"/>
    <mergeCell ref="E6:K6"/>
    <mergeCell ref="B71:K71"/>
    <mergeCell ref="G66:I66"/>
    <mergeCell ref="G67:I67"/>
    <mergeCell ref="D7:D10"/>
    <mergeCell ref="E7:E10"/>
    <mergeCell ref="F7:F10"/>
    <mergeCell ref="G7:G10"/>
    <mergeCell ref="H7:H10"/>
    <mergeCell ref="I7:I10"/>
    <mergeCell ref="B7:B10"/>
    <mergeCell ref="C7:C10"/>
    <mergeCell ref="J7:J10"/>
    <mergeCell ref="K7:K10"/>
  </mergeCells>
  <pageMargins left="0.7" right="0.7" top="0.75" bottom="0.75" header="0.3" footer="0.3"/>
  <pageSetup paperSize="9" scale="58" fitToHeight="0" orientation="landscape" horizontalDpi="0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15"/>
  <sheetViews>
    <sheetView tabSelected="1" view="pageBreakPreview" topLeftCell="A67" zoomScaleNormal="100" zoomScaleSheetLayoutView="100" workbookViewId="0">
      <selection activeCell="D101" sqref="D101"/>
    </sheetView>
  </sheetViews>
  <sheetFormatPr defaultRowHeight="15" x14ac:dyDescent="0.25"/>
  <cols>
    <col min="1" max="1" width="5.140625" style="9" customWidth="1"/>
    <col min="2" max="2" width="73.85546875" style="9" customWidth="1"/>
    <col min="3" max="3" width="10.28515625" style="9" customWidth="1"/>
    <col min="4" max="4" width="23" style="9" customWidth="1"/>
    <col min="5" max="5" width="50.42578125" style="9" customWidth="1"/>
    <col min="6" max="6" width="11.7109375" style="9" customWidth="1"/>
    <col min="7" max="7" width="11.85546875" style="9" customWidth="1"/>
    <col min="8" max="8" width="10.140625" style="9" customWidth="1"/>
    <col min="9" max="9" width="12.7109375" style="9" customWidth="1"/>
    <col min="10" max="10" width="8" style="9" customWidth="1"/>
    <col min="11" max="11" width="13.140625" style="9" customWidth="1"/>
    <col min="12" max="16384" width="9.140625" style="9"/>
  </cols>
  <sheetData>
    <row r="1" spans="1:11" x14ac:dyDescent="0.25">
      <c r="A1" s="36" t="s">
        <v>18</v>
      </c>
      <c r="B1" s="36"/>
      <c r="C1" s="36"/>
      <c r="D1" s="36"/>
      <c r="E1" s="36"/>
      <c r="F1" s="36"/>
      <c r="G1" s="36"/>
      <c r="H1" s="36"/>
      <c r="I1" s="36"/>
      <c r="J1" s="36"/>
      <c r="K1" s="36"/>
    </row>
    <row r="2" spans="1:11" x14ac:dyDescent="0.25">
      <c r="A2" s="36" t="s">
        <v>16</v>
      </c>
      <c r="B2" s="36"/>
      <c r="C2" s="36"/>
      <c r="D2" s="36"/>
      <c r="E2" s="36"/>
      <c r="F2" s="36"/>
      <c r="G2" s="36"/>
      <c r="H2" s="36"/>
      <c r="I2" s="36"/>
      <c r="J2" s="36"/>
      <c r="K2" s="36"/>
    </row>
    <row r="3" spans="1:11" x14ac:dyDescent="0.25">
      <c r="A3" s="37" t="s">
        <v>17</v>
      </c>
      <c r="B3" s="37"/>
      <c r="C3" s="37"/>
      <c r="D3" s="37"/>
      <c r="E3" s="37"/>
      <c r="F3" s="37"/>
      <c r="G3" s="37"/>
      <c r="H3" s="37"/>
      <c r="I3" s="37"/>
      <c r="J3" s="37"/>
      <c r="K3" s="37"/>
    </row>
    <row r="4" spans="1:11" x14ac:dyDescent="0.25">
      <c r="A4" s="38" t="s">
        <v>48</v>
      </c>
      <c r="B4" s="38"/>
      <c r="C4" s="38"/>
      <c r="D4" s="38"/>
      <c r="E4" s="38"/>
      <c r="F4" s="38"/>
      <c r="G4" s="38"/>
      <c r="H4" s="38"/>
      <c r="I4" s="38"/>
      <c r="J4" s="38"/>
      <c r="K4" s="38"/>
    </row>
    <row r="5" spans="1:11" x14ac:dyDescent="0.25">
      <c r="A5" s="39"/>
      <c r="B5" s="39"/>
      <c r="C5" s="39"/>
      <c r="D5" s="39"/>
      <c r="E5" s="39"/>
      <c r="F5" s="39"/>
      <c r="G5" s="39"/>
      <c r="H5" s="39"/>
      <c r="I5" s="39"/>
      <c r="J5" s="39"/>
      <c r="K5" s="39"/>
    </row>
    <row r="6" spans="1:11" x14ac:dyDescent="0.25">
      <c r="A6" s="21" t="s">
        <v>4</v>
      </c>
      <c r="B6" s="24" t="s">
        <v>20</v>
      </c>
      <c r="C6" s="25"/>
      <c r="D6" s="26"/>
      <c r="E6" s="27" t="s">
        <v>3</v>
      </c>
      <c r="F6" s="27"/>
      <c r="G6" s="27"/>
      <c r="H6" s="27"/>
      <c r="I6" s="27"/>
      <c r="J6" s="27"/>
      <c r="K6" s="27"/>
    </row>
    <row r="7" spans="1:11" x14ac:dyDescent="0.25">
      <c r="A7" s="22"/>
      <c r="B7" s="31" t="s">
        <v>21</v>
      </c>
      <c r="C7" s="31" t="s">
        <v>6</v>
      </c>
      <c r="D7" s="31" t="s">
        <v>15</v>
      </c>
      <c r="E7" s="32" t="s">
        <v>11</v>
      </c>
      <c r="F7" s="31" t="s">
        <v>8</v>
      </c>
      <c r="G7" s="31" t="s">
        <v>9</v>
      </c>
      <c r="H7" s="31" t="s">
        <v>7</v>
      </c>
      <c r="I7" s="31" t="s">
        <v>0</v>
      </c>
      <c r="J7" s="31" t="s">
        <v>5</v>
      </c>
      <c r="K7" s="31" t="s">
        <v>1</v>
      </c>
    </row>
    <row r="8" spans="1:11" x14ac:dyDescent="0.25">
      <c r="A8" s="22"/>
      <c r="B8" s="31"/>
      <c r="C8" s="31"/>
      <c r="D8" s="31"/>
      <c r="E8" s="32"/>
      <c r="F8" s="31"/>
      <c r="G8" s="31"/>
      <c r="H8" s="31"/>
      <c r="I8" s="31"/>
      <c r="J8" s="31"/>
      <c r="K8" s="31"/>
    </row>
    <row r="9" spans="1:11" x14ac:dyDescent="0.25">
      <c r="A9" s="22"/>
      <c r="B9" s="31"/>
      <c r="C9" s="31"/>
      <c r="D9" s="31"/>
      <c r="E9" s="32"/>
      <c r="F9" s="31"/>
      <c r="G9" s="31"/>
      <c r="H9" s="31"/>
      <c r="I9" s="31"/>
      <c r="J9" s="31"/>
      <c r="K9" s="31"/>
    </row>
    <row r="10" spans="1:11" x14ac:dyDescent="0.25">
      <c r="A10" s="23"/>
      <c r="B10" s="31"/>
      <c r="C10" s="31"/>
      <c r="D10" s="31"/>
      <c r="E10" s="32"/>
      <c r="F10" s="31"/>
      <c r="G10" s="31"/>
      <c r="H10" s="31"/>
      <c r="I10" s="31"/>
      <c r="J10" s="31"/>
      <c r="K10" s="31"/>
    </row>
    <row r="11" spans="1:11" x14ac:dyDescent="0.25">
      <c r="A11" s="3">
        <v>1</v>
      </c>
      <c r="B11" s="14" t="s">
        <v>674</v>
      </c>
      <c r="C11" s="7">
        <v>1620</v>
      </c>
      <c r="D11" s="15" t="s">
        <v>26</v>
      </c>
      <c r="E11" s="5"/>
      <c r="F11" s="10"/>
      <c r="G11" s="11" t="str">
        <f>IF(F11=0,"",CEILING(C11/F11,1))</f>
        <v/>
      </c>
      <c r="H11" s="6"/>
      <c r="I11" s="4" t="str">
        <f>IF(F11=0,"",G11*H11)</f>
        <v/>
      </c>
      <c r="J11" s="8">
        <v>0.08</v>
      </c>
      <c r="K11" s="4" t="str">
        <f>IF(F11=0,"",I11+(I11*J11))</f>
        <v/>
      </c>
    </row>
    <row r="12" spans="1:11" x14ac:dyDescent="0.25">
      <c r="A12" s="3">
        <v>2</v>
      </c>
      <c r="B12" s="14" t="s">
        <v>675</v>
      </c>
      <c r="C12" s="7">
        <v>480</v>
      </c>
      <c r="D12" s="15" t="s">
        <v>26</v>
      </c>
      <c r="E12" s="5"/>
      <c r="F12" s="10"/>
      <c r="G12" s="11" t="str">
        <f t="shared" ref="G12:G75" si="0">IF(F12=0,"",CEILING(C12/F12,1))</f>
        <v/>
      </c>
      <c r="H12" s="6"/>
      <c r="I12" s="4" t="str">
        <f t="shared" ref="I12:I75" si="1">IF(F12=0,"",G12*H12)</f>
        <v/>
      </c>
      <c r="J12" s="8">
        <v>0.08</v>
      </c>
      <c r="K12" s="4" t="str">
        <f t="shared" ref="K12:K75" si="2">IF(F12=0,"",I12+(I12*J12))</f>
        <v/>
      </c>
    </row>
    <row r="13" spans="1:11" x14ac:dyDescent="0.25">
      <c r="A13" s="3">
        <v>3</v>
      </c>
      <c r="B13" s="14" t="s">
        <v>676</v>
      </c>
      <c r="C13" s="7">
        <v>2940</v>
      </c>
      <c r="D13" s="15" t="s">
        <v>22</v>
      </c>
      <c r="E13" s="5"/>
      <c r="F13" s="10"/>
      <c r="G13" s="11" t="str">
        <f t="shared" si="0"/>
        <v/>
      </c>
      <c r="H13" s="6"/>
      <c r="I13" s="4" t="str">
        <f t="shared" si="1"/>
        <v/>
      </c>
      <c r="J13" s="8">
        <v>0.08</v>
      </c>
      <c r="K13" s="4" t="str">
        <f t="shared" si="2"/>
        <v/>
      </c>
    </row>
    <row r="14" spans="1:11" x14ac:dyDescent="0.25">
      <c r="A14" s="3">
        <v>4</v>
      </c>
      <c r="B14" s="14" t="s">
        <v>677</v>
      </c>
      <c r="C14" s="7">
        <v>330</v>
      </c>
      <c r="D14" s="15" t="s">
        <v>27</v>
      </c>
      <c r="E14" s="5"/>
      <c r="F14" s="10"/>
      <c r="G14" s="11" t="str">
        <f t="shared" si="0"/>
        <v/>
      </c>
      <c r="H14" s="6"/>
      <c r="I14" s="4" t="str">
        <f t="shared" si="1"/>
        <v/>
      </c>
      <c r="J14" s="8">
        <v>0.08</v>
      </c>
      <c r="K14" s="4" t="str">
        <f t="shared" si="2"/>
        <v/>
      </c>
    </row>
    <row r="15" spans="1:11" x14ac:dyDescent="0.25">
      <c r="A15" s="3">
        <v>5</v>
      </c>
      <c r="B15" s="14" t="s">
        <v>678</v>
      </c>
      <c r="C15" s="7">
        <v>1600</v>
      </c>
      <c r="D15" s="15" t="s">
        <v>22</v>
      </c>
      <c r="E15" s="5"/>
      <c r="F15" s="10"/>
      <c r="G15" s="11" t="str">
        <f t="shared" si="0"/>
        <v/>
      </c>
      <c r="H15" s="6"/>
      <c r="I15" s="4" t="str">
        <f t="shared" si="1"/>
        <v/>
      </c>
      <c r="J15" s="8">
        <v>0.08</v>
      </c>
      <c r="K15" s="4" t="str">
        <f t="shared" si="2"/>
        <v/>
      </c>
    </row>
    <row r="16" spans="1:11" x14ac:dyDescent="0.25">
      <c r="A16" s="3">
        <v>6</v>
      </c>
      <c r="B16" s="14" t="s">
        <v>679</v>
      </c>
      <c r="C16" s="7">
        <v>1200</v>
      </c>
      <c r="D16" s="15" t="s">
        <v>22</v>
      </c>
      <c r="E16" s="5"/>
      <c r="F16" s="10"/>
      <c r="G16" s="11" t="str">
        <f t="shared" si="0"/>
        <v/>
      </c>
      <c r="H16" s="6"/>
      <c r="I16" s="4" t="str">
        <f t="shared" si="1"/>
        <v/>
      </c>
      <c r="J16" s="8">
        <v>0.23</v>
      </c>
      <c r="K16" s="4" t="str">
        <f t="shared" si="2"/>
        <v/>
      </c>
    </row>
    <row r="17" spans="1:11" x14ac:dyDescent="0.25">
      <c r="A17" s="3">
        <v>7</v>
      </c>
      <c r="B17" s="14" t="s">
        <v>183</v>
      </c>
      <c r="C17" s="7">
        <v>7400</v>
      </c>
      <c r="D17" s="15" t="s">
        <v>23</v>
      </c>
      <c r="E17" s="5"/>
      <c r="F17" s="10"/>
      <c r="G17" s="11" t="str">
        <f t="shared" si="0"/>
        <v/>
      </c>
      <c r="H17" s="6"/>
      <c r="I17" s="4" t="str">
        <f t="shared" si="1"/>
        <v/>
      </c>
      <c r="J17" s="8">
        <v>0.08</v>
      </c>
      <c r="K17" s="4" t="str">
        <f t="shared" si="2"/>
        <v/>
      </c>
    </row>
    <row r="18" spans="1:11" x14ac:dyDescent="0.25">
      <c r="A18" s="3">
        <v>8</v>
      </c>
      <c r="B18" s="14" t="s">
        <v>184</v>
      </c>
      <c r="C18" s="7">
        <v>2750</v>
      </c>
      <c r="D18" s="15" t="s">
        <v>23</v>
      </c>
      <c r="E18" s="5"/>
      <c r="F18" s="10"/>
      <c r="G18" s="11" t="str">
        <f t="shared" si="0"/>
        <v/>
      </c>
      <c r="H18" s="6"/>
      <c r="I18" s="4" t="str">
        <f t="shared" si="1"/>
        <v/>
      </c>
      <c r="J18" s="8">
        <v>0.08</v>
      </c>
      <c r="K18" s="4" t="str">
        <f t="shared" si="2"/>
        <v/>
      </c>
    </row>
    <row r="19" spans="1:11" x14ac:dyDescent="0.25">
      <c r="A19" s="3">
        <v>9</v>
      </c>
      <c r="B19" s="14" t="s">
        <v>680</v>
      </c>
      <c r="C19" s="7">
        <v>90</v>
      </c>
      <c r="D19" s="15" t="s">
        <v>22</v>
      </c>
      <c r="E19" s="5"/>
      <c r="F19" s="10"/>
      <c r="G19" s="11" t="str">
        <f t="shared" si="0"/>
        <v/>
      </c>
      <c r="H19" s="6"/>
      <c r="I19" s="4" t="str">
        <f t="shared" si="1"/>
        <v/>
      </c>
      <c r="J19" s="8">
        <v>0.08</v>
      </c>
      <c r="K19" s="4" t="str">
        <f t="shared" si="2"/>
        <v/>
      </c>
    </row>
    <row r="20" spans="1:11" x14ac:dyDescent="0.25">
      <c r="A20" s="3">
        <v>10</v>
      </c>
      <c r="B20" s="14" t="s">
        <v>681</v>
      </c>
      <c r="C20" s="7">
        <v>1900</v>
      </c>
      <c r="D20" s="15" t="s">
        <v>22</v>
      </c>
      <c r="E20" s="5"/>
      <c r="F20" s="10"/>
      <c r="G20" s="11" t="str">
        <f t="shared" si="0"/>
        <v/>
      </c>
      <c r="H20" s="6"/>
      <c r="I20" s="4" t="str">
        <f t="shared" si="1"/>
        <v/>
      </c>
      <c r="J20" s="8">
        <v>0.08</v>
      </c>
      <c r="K20" s="4" t="str">
        <f t="shared" si="2"/>
        <v/>
      </c>
    </row>
    <row r="21" spans="1:11" x14ac:dyDescent="0.25">
      <c r="A21" s="3">
        <v>11</v>
      </c>
      <c r="B21" s="14" t="s">
        <v>682</v>
      </c>
      <c r="C21" s="7">
        <v>60</v>
      </c>
      <c r="D21" s="15" t="s">
        <v>22</v>
      </c>
      <c r="E21" s="5"/>
      <c r="F21" s="10"/>
      <c r="G21" s="11" t="str">
        <f t="shared" si="0"/>
        <v/>
      </c>
      <c r="H21" s="6"/>
      <c r="I21" s="4" t="str">
        <f t="shared" si="1"/>
        <v/>
      </c>
      <c r="J21" s="8">
        <v>0.08</v>
      </c>
      <c r="K21" s="4" t="str">
        <f t="shared" si="2"/>
        <v/>
      </c>
    </row>
    <row r="22" spans="1:11" x14ac:dyDescent="0.25">
      <c r="A22" s="3">
        <v>12</v>
      </c>
      <c r="B22" s="14" t="s">
        <v>683</v>
      </c>
      <c r="C22" s="7">
        <v>270</v>
      </c>
      <c r="D22" s="15" t="s">
        <v>25</v>
      </c>
      <c r="E22" s="5"/>
      <c r="F22" s="10"/>
      <c r="G22" s="11" t="str">
        <f t="shared" si="0"/>
        <v/>
      </c>
      <c r="H22" s="6"/>
      <c r="I22" s="4" t="str">
        <f t="shared" si="1"/>
        <v/>
      </c>
      <c r="J22" s="8">
        <v>0.08</v>
      </c>
      <c r="K22" s="4" t="str">
        <f t="shared" si="2"/>
        <v/>
      </c>
    </row>
    <row r="23" spans="1:11" x14ac:dyDescent="0.25">
      <c r="A23" s="3">
        <v>13</v>
      </c>
      <c r="B23" s="14" t="s">
        <v>684</v>
      </c>
      <c r="C23" s="7">
        <v>600</v>
      </c>
      <c r="D23" s="15" t="s">
        <v>27</v>
      </c>
      <c r="E23" s="5"/>
      <c r="F23" s="10"/>
      <c r="G23" s="11" t="str">
        <f t="shared" si="0"/>
        <v/>
      </c>
      <c r="H23" s="6"/>
      <c r="I23" s="4" t="str">
        <f t="shared" si="1"/>
        <v/>
      </c>
      <c r="J23" s="8">
        <v>0.08</v>
      </c>
      <c r="K23" s="4" t="str">
        <f t="shared" si="2"/>
        <v/>
      </c>
    </row>
    <row r="24" spans="1:11" x14ac:dyDescent="0.25">
      <c r="A24" s="3">
        <v>14</v>
      </c>
      <c r="B24" s="14" t="s">
        <v>685</v>
      </c>
      <c r="C24" s="7">
        <v>150</v>
      </c>
      <c r="D24" s="15" t="s">
        <v>22</v>
      </c>
      <c r="E24" s="5"/>
      <c r="F24" s="10"/>
      <c r="G24" s="11" t="str">
        <f t="shared" si="0"/>
        <v/>
      </c>
      <c r="H24" s="6"/>
      <c r="I24" s="4" t="str">
        <f t="shared" si="1"/>
        <v/>
      </c>
      <c r="J24" s="8">
        <v>0.08</v>
      </c>
      <c r="K24" s="4" t="str">
        <f t="shared" si="2"/>
        <v/>
      </c>
    </row>
    <row r="25" spans="1:11" x14ac:dyDescent="0.25">
      <c r="A25" s="3">
        <v>15</v>
      </c>
      <c r="B25" s="14" t="s">
        <v>686</v>
      </c>
      <c r="C25" s="7">
        <v>20</v>
      </c>
      <c r="D25" s="15" t="s">
        <v>34</v>
      </c>
      <c r="E25" s="5"/>
      <c r="F25" s="10"/>
      <c r="G25" s="11" t="str">
        <f t="shared" si="0"/>
        <v/>
      </c>
      <c r="H25" s="6"/>
      <c r="I25" s="4" t="str">
        <f t="shared" si="1"/>
        <v/>
      </c>
      <c r="J25" s="8">
        <v>0.08</v>
      </c>
      <c r="K25" s="4" t="str">
        <f t="shared" si="2"/>
        <v/>
      </c>
    </row>
    <row r="26" spans="1:11" x14ac:dyDescent="0.25">
      <c r="A26" s="3">
        <v>16</v>
      </c>
      <c r="B26" s="14" t="s">
        <v>687</v>
      </c>
      <c r="C26" s="7">
        <v>400</v>
      </c>
      <c r="D26" s="15" t="s">
        <v>34</v>
      </c>
      <c r="E26" s="5"/>
      <c r="F26" s="10"/>
      <c r="G26" s="11" t="str">
        <f t="shared" si="0"/>
        <v/>
      </c>
      <c r="H26" s="6"/>
      <c r="I26" s="4" t="str">
        <f t="shared" si="1"/>
        <v/>
      </c>
      <c r="J26" s="8">
        <v>0.08</v>
      </c>
      <c r="K26" s="4" t="str">
        <f t="shared" si="2"/>
        <v/>
      </c>
    </row>
    <row r="27" spans="1:11" x14ac:dyDescent="0.25">
      <c r="A27" s="3">
        <v>17</v>
      </c>
      <c r="B27" s="14" t="s">
        <v>185</v>
      </c>
      <c r="C27" s="7">
        <v>30</v>
      </c>
      <c r="D27" s="15" t="s">
        <v>38</v>
      </c>
      <c r="E27" s="5"/>
      <c r="F27" s="10"/>
      <c r="G27" s="11" t="str">
        <f t="shared" si="0"/>
        <v/>
      </c>
      <c r="H27" s="6"/>
      <c r="I27" s="4" t="str">
        <f t="shared" si="1"/>
        <v/>
      </c>
      <c r="J27" s="8">
        <v>0.08</v>
      </c>
      <c r="K27" s="4" t="str">
        <f t="shared" si="2"/>
        <v/>
      </c>
    </row>
    <row r="28" spans="1:11" x14ac:dyDescent="0.25">
      <c r="A28" s="3">
        <v>18</v>
      </c>
      <c r="B28" s="14" t="s">
        <v>688</v>
      </c>
      <c r="C28" s="7">
        <v>1400</v>
      </c>
      <c r="D28" s="15" t="s">
        <v>22</v>
      </c>
      <c r="E28" s="5"/>
      <c r="F28" s="10"/>
      <c r="G28" s="11" t="str">
        <f t="shared" si="0"/>
        <v/>
      </c>
      <c r="H28" s="6"/>
      <c r="I28" s="4" t="str">
        <f t="shared" si="1"/>
        <v/>
      </c>
      <c r="J28" s="8">
        <v>0.08</v>
      </c>
      <c r="K28" s="4" t="str">
        <f t="shared" si="2"/>
        <v/>
      </c>
    </row>
    <row r="29" spans="1:11" x14ac:dyDescent="0.25">
      <c r="A29" s="3">
        <v>19</v>
      </c>
      <c r="B29" s="14" t="s">
        <v>689</v>
      </c>
      <c r="C29" s="7">
        <v>10600</v>
      </c>
      <c r="D29" s="15" t="s">
        <v>22</v>
      </c>
      <c r="E29" s="5"/>
      <c r="F29" s="10"/>
      <c r="G29" s="11" t="str">
        <f t="shared" si="0"/>
        <v/>
      </c>
      <c r="H29" s="6"/>
      <c r="I29" s="4" t="str">
        <f t="shared" si="1"/>
        <v/>
      </c>
      <c r="J29" s="8">
        <v>0.08</v>
      </c>
      <c r="K29" s="4" t="str">
        <f t="shared" si="2"/>
        <v/>
      </c>
    </row>
    <row r="30" spans="1:11" x14ac:dyDescent="0.25">
      <c r="A30" s="3">
        <v>20</v>
      </c>
      <c r="B30" s="14" t="s">
        <v>189</v>
      </c>
      <c r="C30" s="7">
        <v>175</v>
      </c>
      <c r="D30" s="15" t="s">
        <v>23</v>
      </c>
      <c r="E30" s="5"/>
      <c r="F30" s="10"/>
      <c r="G30" s="11" t="str">
        <f t="shared" si="0"/>
        <v/>
      </c>
      <c r="H30" s="6"/>
      <c r="I30" s="4" t="str">
        <f t="shared" si="1"/>
        <v/>
      </c>
      <c r="J30" s="8">
        <v>0.08</v>
      </c>
      <c r="K30" s="4" t="str">
        <f t="shared" si="2"/>
        <v/>
      </c>
    </row>
    <row r="31" spans="1:11" x14ac:dyDescent="0.25">
      <c r="A31" s="3">
        <v>21</v>
      </c>
      <c r="B31" s="14" t="s">
        <v>187</v>
      </c>
      <c r="C31" s="7">
        <v>2100</v>
      </c>
      <c r="D31" s="15" t="s">
        <v>22</v>
      </c>
      <c r="E31" s="5"/>
      <c r="F31" s="10"/>
      <c r="G31" s="11" t="str">
        <f t="shared" si="0"/>
        <v/>
      </c>
      <c r="H31" s="6"/>
      <c r="I31" s="4" t="str">
        <f t="shared" si="1"/>
        <v/>
      </c>
      <c r="J31" s="8">
        <v>0.23</v>
      </c>
      <c r="K31" s="4" t="str">
        <f t="shared" si="2"/>
        <v/>
      </c>
    </row>
    <row r="32" spans="1:11" x14ac:dyDescent="0.25">
      <c r="A32" s="3">
        <v>22</v>
      </c>
      <c r="B32" s="14" t="s">
        <v>188</v>
      </c>
      <c r="C32" s="7">
        <v>300</v>
      </c>
      <c r="D32" s="15" t="s">
        <v>22</v>
      </c>
      <c r="E32" s="5"/>
      <c r="F32" s="10"/>
      <c r="G32" s="11" t="str">
        <f t="shared" si="0"/>
        <v/>
      </c>
      <c r="H32" s="6"/>
      <c r="I32" s="4" t="str">
        <f t="shared" si="1"/>
        <v/>
      </c>
      <c r="J32" s="8">
        <v>0.08</v>
      </c>
      <c r="K32" s="4" t="str">
        <f t="shared" si="2"/>
        <v/>
      </c>
    </row>
    <row r="33" spans="1:11" x14ac:dyDescent="0.25">
      <c r="A33" s="3">
        <v>23</v>
      </c>
      <c r="B33" s="14" t="s">
        <v>690</v>
      </c>
      <c r="C33" s="7">
        <v>650</v>
      </c>
      <c r="D33" s="15" t="s">
        <v>29</v>
      </c>
      <c r="E33" s="5"/>
      <c r="F33" s="10"/>
      <c r="G33" s="11" t="str">
        <f t="shared" si="0"/>
        <v/>
      </c>
      <c r="H33" s="6"/>
      <c r="I33" s="4" t="str">
        <f t="shared" si="1"/>
        <v/>
      </c>
      <c r="J33" s="8">
        <v>0.08</v>
      </c>
      <c r="K33" s="4" t="str">
        <f t="shared" si="2"/>
        <v/>
      </c>
    </row>
    <row r="34" spans="1:11" x14ac:dyDescent="0.25">
      <c r="A34" s="3">
        <v>24</v>
      </c>
      <c r="B34" s="14" t="s">
        <v>691</v>
      </c>
      <c r="C34" s="7">
        <v>200</v>
      </c>
      <c r="D34" s="15" t="s">
        <v>26</v>
      </c>
      <c r="E34" s="5"/>
      <c r="F34" s="10"/>
      <c r="G34" s="11" t="str">
        <f t="shared" si="0"/>
        <v/>
      </c>
      <c r="H34" s="6"/>
      <c r="I34" s="4" t="str">
        <f t="shared" si="1"/>
        <v/>
      </c>
      <c r="J34" s="8">
        <v>0.08</v>
      </c>
      <c r="K34" s="4" t="str">
        <f t="shared" si="2"/>
        <v/>
      </c>
    </row>
    <row r="35" spans="1:11" x14ac:dyDescent="0.25">
      <c r="A35" s="3">
        <v>25</v>
      </c>
      <c r="B35" s="14" t="s">
        <v>692</v>
      </c>
      <c r="C35" s="7">
        <v>200</v>
      </c>
      <c r="D35" s="15" t="s">
        <v>23</v>
      </c>
      <c r="E35" s="5"/>
      <c r="F35" s="10"/>
      <c r="G35" s="11" t="str">
        <f t="shared" si="0"/>
        <v/>
      </c>
      <c r="H35" s="6"/>
      <c r="I35" s="4" t="str">
        <f t="shared" si="1"/>
        <v/>
      </c>
      <c r="J35" s="8">
        <v>0.08</v>
      </c>
      <c r="K35" s="4" t="str">
        <f t="shared" si="2"/>
        <v/>
      </c>
    </row>
    <row r="36" spans="1:11" x14ac:dyDescent="0.25">
      <c r="A36" s="3">
        <v>26</v>
      </c>
      <c r="B36" s="14" t="s">
        <v>693</v>
      </c>
      <c r="C36" s="7">
        <v>150</v>
      </c>
      <c r="D36" s="15" t="s">
        <v>27</v>
      </c>
      <c r="E36" s="5"/>
      <c r="F36" s="10"/>
      <c r="G36" s="11" t="str">
        <f t="shared" si="0"/>
        <v/>
      </c>
      <c r="H36" s="6"/>
      <c r="I36" s="4" t="str">
        <f t="shared" si="1"/>
        <v/>
      </c>
      <c r="J36" s="8">
        <v>0.08</v>
      </c>
      <c r="K36" s="4" t="str">
        <f t="shared" si="2"/>
        <v/>
      </c>
    </row>
    <row r="37" spans="1:11" x14ac:dyDescent="0.25">
      <c r="A37" s="3">
        <v>27</v>
      </c>
      <c r="B37" s="14" t="s">
        <v>694</v>
      </c>
      <c r="C37" s="7">
        <v>60</v>
      </c>
      <c r="D37" s="15" t="s">
        <v>27</v>
      </c>
      <c r="E37" s="5"/>
      <c r="F37" s="10"/>
      <c r="G37" s="11" t="str">
        <f t="shared" si="0"/>
        <v/>
      </c>
      <c r="H37" s="6"/>
      <c r="I37" s="4" t="str">
        <f t="shared" si="1"/>
        <v/>
      </c>
      <c r="J37" s="8">
        <v>0.08</v>
      </c>
      <c r="K37" s="4" t="str">
        <f t="shared" si="2"/>
        <v/>
      </c>
    </row>
    <row r="38" spans="1:11" x14ac:dyDescent="0.25">
      <c r="A38" s="3">
        <v>28</v>
      </c>
      <c r="B38" s="14" t="s">
        <v>695</v>
      </c>
      <c r="C38" s="7">
        <v>150</v>
      </c>
      <c r="D38" s="15" t="s">
        <v>30</v>
      </c>
      <c r="E38" s="5"/>
      <c r="F38" s="10"/>
      <c r="G38" s="11" t="str">
        <f t="shared" si="0"/>
        <v/>
      </c>
      <c r="H38" s="6"/>
      <c r="I38" s="4" t="str">
        <f t="shared" si="1"/>
        <v/>
      </c>
      <c r="J38" s="8">
        <v>0.08</v>
      </c>
      <c r="K38" s="4" t="str">
        <f t="shared" si="2"/>
        <v/>
      </c>
    </row>
    <row r="39" spans="1:11" x14ac:dyDescent="0.25">
      <c r="A39" s="3">
        <v>29</v>
      </c>
      <c r="B39" s="14" t="s">
        <v>696</v>
      </c>
      <c r="C39" s="7">
        <v>1500</v>
      </c>
      <c r="D39" s="15" t="s">
        <v>22</v>
      </c>
      <c r="E39" s="5"/>
      <c r="F39" s="10"/>
      <c r="G39" s="11" t="str">
        <f t="shared" si="0"/>
        <v/>
      </c>
      <c r="H39" s="6"/>
      <c r="I39" s="4" t="str">
        <f t="shared" si="1"/>
        <v/>
      </c>
      <c r="J39" s="8">
        <v>0.08</v>
      </c>
      <c r="K39" s="4" t="str">
        <f t="shared" si="2"/>
        <v/>
      </c>
    </row>
    <row r="40" spans="1:11" x14ac:dyDescent="0.25">
      <c r="A40" s="3">
        <v>30</v>
      </c>
      <c r="B40" s="14" t="s">
        <v>697</v>
      </c>
      <c r="C40" s="7">
        <v>330</v>
      </c>
      <c r="D40" s="15" t="s">
        <v>25</v>
      </c>
      <c r="E40" s="5"/>
      <c r="F40" s="10"/>
      <c r="G40" s="11" t="str">
        <f t="shared" si="0"/>
        <v/>
      </c>
      <c r="H40" s="6"/>
      <c r="I40" s="4" t="str">
        <f t="shared" si="1"/>
        <v/>
      </c>
      <c r="J40" s="8">
        <v>0.08</v>
      </c>
      <c r="K40" s="4" t="str">
        <f t="shared" si="2"/>
        <v/>
      </c>
    </row>
    <row r="41" spans="1:11" x14ac:dyDescent="0.25">
      <c r="A41" s="3">
        <v>31</v>
      </c>
      <c r="B41" s="14" t="s">
        <v>698</v>
      </c>
      <c r="C41" s="7">
        <v>900</v>
      </c>
      <c r="D41" s="15" t="s">
        <v>22</v>
      </c>
      <c r="E41" s="5"/>
      <c r="F41" s="10"/>
      <c r="G41" s="11" t="str">
        <f t="shared" si="0"/>
        <v/>
      </c>
      <c r="H41" s="6"/>
      <c r="I41" s="4" t="str">
        <f t="shared" si="1"/>
        <v/>
      </c>
      <c r="J41" s="8">
        <v>0.08</v>
      </c>
      <c r="K41" s="4" t="str">
        <f t="shared" si="2"/>
        <v/>
      </c>
    </row>
    <row r="42" spans="1:11" x14ac:dyDescent="0.25">
      <c r="A42" s="3">
        <v>32</v>
      </c>
      <c r="B42" s="14" t="s">
        <v>699</v>
      </c>
      <c r="C42" s="7">
        <v>150</v>
      </c>
      <c r="D42" s="15" t="s">
        <v>22</v>
      </c>
      <c r="E42" s="5"/>
      <c r="F42" s="10"/>
      <c r="G42" s="11" t="str">
        <f t="shared" si="0"/>
        <v/>
      </c>
      <c r="H42" s="6"/>
      <c r="I42" s="4" t="str">
        <f t="shared" si="1"/>
        <v/>
      </c>
      <c r="J42" s="8">
        <v>0.08</v>
      </c>
      <c r="K42" s="4" t="str">
        <f t="shared" si="2"/>
        <v/>
      </c>
    </row>
    <row r="43" spans="1:11" x14ac:dyDescent="0.25">
      <c r="A43" s="3">
        <v>33</v>
      </c>
      <c r="B43" s="14" t="s">
        <v>700</v>
      </c>
      <c r="C43" s="7">
        <v>60</v>
      </c>
      <c r="D43" s="15" t="s">
        <v>26</v>
      </c>
      <c r="E43" s="5"/>
      <c r="F43" s="10"/>
      <c r="G43" s="11" t="str">
        <f t="shared" si="0"/>
        <v/>
      </c>
      <c r="H43" s="6"/>
      <c r="I43" s="4" t="str">
        <f t="shared" si="1"/>
        <v/>
      </c>
      <c r="J43" s="8">
        <v>0.08</v>
      </c>
      <c r="K43" s="4" t="str">
        <f t="shared" si="2"/>
        <v/>
      </c>
    </row>
    <row r="44" spans="1:11" x14ac:dyDescent="0.25">
      <c r="A44" s="3">
        <v>34</v>
      </c>
      <c r="B44" s="14" t="s">
        <v>701</v>
      </c>
      <c r="C44" s="7">
        <v>150</v>
      </c>
      <c r="D44" s="15" t="s">
        <v>26</v>
      </c>
      <c r="E44" s="5"/>
      <c r="F44" s="10"/>
      <c r="G44" s="11" t="str">
        <f t="shared" si="0"/>
        <v/>
      </c>
      <c r="H44" s="6"/>
      <c r="I44" s="4" t="str">
        <f t="shared" si="1"/>
        <v/>
      </c>
      <c r="J44" s="8">
        <v>0.08</v>
      </c>
      <c r="K44" s="4" t="str">
        <f t="shared" si="2"/>
        <v/>
      </c>
    </row>
    <row r="45" spans="1:11" x14ac:dyDescent="0.25">
      <c r="A45" s="3">
        <v>35</v>
      </c>
      <c r="B45" s="14" t="s">
        <v>702</v>
      </c>
      <c r="C45" s="7">
        <v>60</v>
      </c>
      <c r="D45" s="15" t="s">
        <v>23</v>
      </c>
      <c r="E45" s="5"/>
      <c r="F45" s="10"/>
      <c r="G45" s="11" t="str">
        <f t="shared" si="0"/>
        <v/>
      </c>
      <c r="H45" s="6"/>
      <c r="I45" s="4" t="str">
        <f t="shared" si="1"/>
        <v/>
      </c>
      <c r="J45" s="8">
        <v>0.08</v>
      </c>
      <c r="K45" s="4" t="str">
        <f t="shared" si="2"/>
        <v/>
      </c>
    </row>
    <row r="46" spans="1:11" x14ac:dyDescent="0.25">
      <c r="A46" s="3">
        <v>36</v>
      </c>
      <c r="B46" s="14" t="s">
        <v>703</v>
      </c>
      <c r="C46" s="7">
        <v>550</v>
      </c>
      <c r="D46" s="15" t="s">
        <v>22</v>
      </c>
      <c r="E46" s="5"/>
      <c r="F46" s="10"/>
      <c r="G46" s="11" t="str">
        <f t="shared" si="0"/>
        <v/>
      </c>
      <c r="H46" s="6"/>
      <c r="I46" s="4" t="str">
        <f t="shared" si="1"/>
        <v/>
      </c>
      <c r="J46" s="8">
        <v>0.08</v>
      </c>
      <c r="K46" s="4" t="str">
        <f t="shared" si="2"/>
        <v/>
      </c>
    </row>
    <row r="47" spans="1:11" x14ac:dyDescent="0.25">
      <c r="A47" s="3">
        <v>37</v>
      </c>
      <c r="B47" s="14" t="s">
        <v>704</v>
      </c>
      <c r="C47" s="7">
        <v>10800</v>
      </c>
      <c r="D47" s="15" t="s">
        <v>22</v>
      </c>
      <c r="E47" s="5"/>
      <c r="F47" s="10"/>
      <c r="G47" s="11" t="str">
        <f t="shared" si="0"/>
        <v/>
      </c>
      <c r="H47" s="6"/>
      <c r="I47" s="4" t="str">
        <f t="shared" si="1"/>
        <v/>
      </c>
      <c r="J47" s="8">
        <v>0.08</v>
      </c>
      <c r="K47" s="4" t="str">
        <f t="shared" si="2"/>
        <v/>
      </c>
    </row>
    <row r="48" spans="1:11" x14ac:dyDescent="0.25">
      <c r="A48" s="3">
        <v>38</v>
      </c>
      <c r="B48" s="14" t="s">
        <v>705</v>
      </c>
      <c r="C48" s="7">
        <v>4620</v>
      </c>
      <c r="D48" s="15" t="s">
        <v>22</v>
      </c>
      <c r="E48" s="5"/>
      <c r="F48" s="10"/>
      <c r="G48" s="11" t="str">
        <f t="shared" si="0"/>
        <v/>
      </c>
      <c r="H48" s="6"/>
      <c r="I48" s="4" t="str">
        <f t="shared" si="1"/>
        <v/>
      </c>
      <c r="J48" s="8">
        <v>0.08</v>
      </c>
      <c r="K48" s="4" t="str">
        <f t="shared" si="2"/>
        <v/>
      </c>
    </row>
    <row r="49" spans="1:11" x14ac:dyDescent="0.25">
      <c r="A49" s="3">
        <v>39</v>
      </c>
      <c r="B49" s="14" t="s">
        <v>191</v>
      </c>
      <c r="C49" s="7">
        <v>400</v>
      </c>
      <c r="D49" s="15" t="s">
        <v>23</v>
      </c>
      <c r="E49" s="5"/>
      <c r="F49" s="10"/>
      <c r="G49" s="11" t="str">
        <f t="shared" si="0"/>
        <v/>
      </c>
      <c r="H49" s="6"/>
      <c r="I49" s="4" t="str">
        <f t="shared" si="1"/>
        <v/>
      </c>
      <c r="J49" s="8">
        <v>0.08</v>
      </c>
      <c r="K49" s="4" t="str">
        <f t="shared" si="2"/>
        <v/>
      </c>
    </row>
    <row r="50" spans="1:11" x14ac:dyDescent="0.25">
      <c r="A50" s="3">
        <v>40</v>
      </c>
      <c r="B50" s="14" t="s">
        <v>190</v>
      </c>
      <c r="C50" s="7">
        <v>40</v>
      </c>
      <c r="D50" s="15" t="s">
        <v>23</v>
      </c>
      <c r="E50" s="5"/>
      <c r="F50" s="10"/>
      <c r="G50" s="11" t="str">
        <f t="shared" si="0"/>
        <v/>
      </c>
      <c r="H50" s="6"/>
      <c r="I50" s="4" t="str">
        <f t="shared" si="1"/>
        <v/>
      </c>
      <c r="J50" s="8">
        <v>0.08</v>
      </c>
      <c r="K50" s="4" t="str">
        <f t="shared" si="2"/>
        <v/>
      </c>
    </row>
    <row r="51" spans="1:11" x14ac:dyDescent="0.25">
      <c r="A51" s="3">
        <v>41</v>
      </c>
      <c r="B51" s="14" t="s">
        <v>706</v>
      </c>
      <c r="C51" s="7">
        <v>180</v>
      </c>
      <c r="D51" s="15" t="s">
        <v>27</v>
      </c>
      <c r="E51" s="5"/>
      <c r="F51" s="10"/>
      <c r="G51" s="11" t="str">
        <f t="shared" si="0"/>
        <v/>
      </c>
      <c r="H51" s="6"/>
      <c r="I51" s="4" t="str">
        <f t="shared" si="1"/>
        <v/>
      </c>
      <c r="J51" s="8">
        <v>0.08</v>
      </c>
      <c r="K51" s="4" t="str">
        <f t="shared" si="2"/>
        <v/>
      </c>
    </row>
    <row r="52" spans="1:11" x14ac:dyDescent="0.25">
      <c r="A52" s="3">
        <v>42</v>
      </c>
      <c r="B52" s="14" t="s">
        <v>707</v>
      </c>
      <c r="C52" s="7">
        <v>25</v>
      </c>
      <c r="D52" s="15" t="s">
        <v>27</v>
      </c>
      <c r="E52" s="5"/>
      <c r="F52" s="10"/>
      <c r="G52" s="11" t="str">
        <f t="shared" si="0"/>
        <v/>
      </c>
      <c r="H52" s="6"/>
      <c r="I52" s="4" t="str">
        <f t="shared" si="1"/>
        <v/>
      </c>
      <c r="J52" s="8">
        <v>0.08</v>
      </c>
      <c r="K52" s="4" t="str">
        <f t="shared" si="2"/>
        <v/>
      </c>
    </row>
    <row r="53" spans="1:11" x14ac:dyDescent="0.25">
      <c r="A53" s="3">
        <v>43</v>
      </c>
      <c r="B53" s="14" t="s">
        <v>708</v>
      </c>
      <c r="C53" s="7">
        <v>2100</v>
      </c>
      <c r="D53" s="15" t="s">
        <v>23</v>
      </c>
      <c r="E53" s="5"/>
      <c r="F53" s="10"/>
      <c r="G53" s="11" t="str">
        <f t="shared" si="0"/>
        <v/>
      </c>
      <c r="H53" s="6"/>
      <c r="I53" s="4" t="str">
        <f t="shared" si="1"/>
        <v/>
      </c>
      <c r="J53" s="8">
        <v>0.08</v>
      </c>
      <c r="K53" s="4" t="str">
        <f t="shared" si="2"/>
        <v/>
      </c>
    </row>
    <row r="54" spans="1:11" x14ac:dyDescent="0.25">
      <c r="A54" s="3">
        <v>44</v>
      </c>
      <c r="B54" s="14" t="s">
        <v>192</v>
      </c>
      <c r="C54" s="7">
        <v>4000</v>
      </c>
      <c r="D54" s="15" t="s">
        <v>22</v>
      </c>
      <c r="E54" s="5"/>
      <c r="F54" s="10"/>
      <c r="G54" s="11" t="str">
        <f t="shared" si="0"/>
        <v/>
      </c>
      <c r="H54" s="6"/>
      <c r="I54" s="4" t="str">
        <f t="shared" si="1"/>
        <v/>
      </c>
      <c r="J54" s="8">
        <v>0.08</v>
      </c>
      <c r="K54" s="4" t="str">
        <f t="shared" si="2"/>
        <v/>
      </c>
    </row>
    <row r="55" spans="1:11" x14ac:dyDescent="0.25">
      <c r="A55" s="3">
        <v>45</v>
      </c>
      <c r="B55" s="14" t="s">
        <v>709</v>
      </c>
      <c r="C55" s="7">
        <v>800</v>
      </c>
      <c r="D55" s="15" t="s">
        <v>22</v>
      </c>
      <c r="E55" s="5"/>
      <c r="F55" s="10"/>
      <c r="G55" s="11" t="str">
        <f t="shared" si="0"/>
        <v/>
      </c>
      <c r="H55" s="6"/>
      <c r="I55" s="4" t="str">
        <f t="shared" si="1"/>
        <v/>
      </c>
      <c r="J55" s="8">
        <v>0.08</v>
      </c>
      <c r="K55" s="4" t="str">
        <f t="shared" si="2"/>
        <v/>
      </c>
    </row>
    <row r="56" spans="1:11" x14ac:dyDescent="0.25">
      <c r="A56" s="3">
        <v>46</v>
      </c>
      <c r="B56" s="14" t="s">
        <v>710</v>
      </c>
      <c r="C56" s="7">
        <v>1680</v>
      </c>
      <c r="D56" s="15" t="s">
        <v>26</v>
      </c>
      <c r="E56" s="5"/>
      <c r="F56" s="10"/>
      <c r="G56" s="11" t="str">
        <f t="shared" si="0"/>
        <v/>
      </c>
      <c r="H56" s="6"/>
      <c r="I56" s="4" t="str">
        <f t="shared" si="1"/>
        <v/>
      </c>
      <c r="J56" s="8">
        <v>0.08</v>
      </c>
      <c r="K56" s="4" t="str">
        <f t="shared" si="2"/>
        <v/>
      </c>
    </row>
    <row r="57" spans="1:11" x14ac:dyDescent="0.25">
      <c r="A57" s="3">
        <v>47</v>
      </c>
      <c r="B57" s="14" t="s">
        <v>711</v>
      </c>
      <c r="C57" s="7">
        <v>1400</v>
      </c>
      <c r="D57" s="15" t="s">
        <v>26</v>
      </c>
      <c r="E57" s="5"/>
      <c r="F57" s="10"/>
      <c r="G57" s="11" t="str">
        <f t="shared" si="0"/>
        <v/>
      </c>
      <c r="H57" s="6"/>
      <c r="I57" s="4" t="str">
        <f t="shared" si="1"/>
        <v/>
      </c>
      <c r="J57" s="8">
        <v>0.08</v>
      </c>
      <c r="K57" s="4" t="str">
        <f t="shared" si="2"/>
        <v/>
      </c>
    </row>
    <row r="58" spans="1:11" x14ac:dyDescent="0.25">
      <c r="A58" s="3">
        <v>48</v>
      </c>
      <c r="B58" s="14" t="s">
        <v>712</v>
      </c>
      <c r="C58" s="7">
        <v>90</v>
      </c>
      <c r="D58" s="15" t="s">
        <v>26</v>
      </c>
      <c r="E58" s="5"/>
      <c r="F58" s="10"/>
      <c r="G58" s="11" t="str">
        <f t="shared" si="0"/>
        <v/>
      </c>
      <c r="H58" s="6"/>
      <c r="I58" s="4" t="str">
        <f t="shared" si="1"/>
        <v/>
      </c>
      <c r="J58" s="8">
        <v>0.08</v>
      </c>
      <c r="K58" s="4" t="str">
        <f t="shared" si="2"/>
        <v/>
      </c>
    </row>
    <row r="59" spans="1:11" x14ac:dyDescent="0.25">
      <c r="A59" s="3">
        <v>49</v>
      </c>
      <c r="B59" s="14" t="s">
        <v>713</v>
      </c>
      <c r="C59" s="7">
        <v>700</v>
      </c>
      <c r="D59" s="15" t="s">
        <v>22</v>
      </c>
      <c r="E59" s="5"/>
      <c r="F59" s="10"/>
      <c r="G59" s="11" t="str">
        <f t="shared" si="0"/>
        <v/>
      </c>
      <c r="H59" s="6"/>
      <c r="I59" s="4" t="str">
        <f t="shared" si="1"/>
        <v/>
      </c>
      <c r="J59" s="8">
        <v>0.08</v>
      </c>
      <c r="K59" s="4" t="str">
        <f t="shared" si="2"/>
        <v/>
      </c>
    </row>
    <row r="60" spans="1:11" x14ac:dyDescent="0.25">
      <c r="A60" s="3">
        <v>50</v>
      </c>
      <c r="B60" s="14" t="s">
        <v>714</v>
      </c>
      <c r="C60" s="7">
        <v>6300</v>
      </c>
      <c r="D60" s="15" t="s">
        <v>22</v>
      </c>
      <c r="E60" s="5"/>
      <c r="F60" s="10"/>
      <c r="G60" s="11" t="str">
        <f t="shared" si="0"/>
        <v/>
      </c>
      <c r="H60" s="6"/>
      <c r="I60" s="4" t="str">
        <f t="shared" si="1"/>
        <v/>
      </c>
      <c r="J60" s="8">
        <v>0.08</v>
      </c>
      <c r="K60" s="4" t="str">
        <f t="shared" si="2"/>
        <v/>
      </c>
    </row>
    <row r="61" spans="1:11" ht="38.25" x14ac:dyDescent="0.25">
      <c r="A61" s="3">
        <v>51</v>
      </c>
      <c r="B61" s="14" t="s">
        <v>715</v>
      </c>
      <c r="C61" s="7">
        <v>12000</v>
      </c>
      <c r="D61" s="15" t="s">
        <v>716</v>
      </c>
      <c r="E61" s="5"/>
      <c r="F61" s="10"/>
      <c r="G61" s="11" t="str">
        <f t="shared" si="0"/>
        <v/>
      </c>
      <c r="H61" s="6"/>
      <c r="I61" s="4" t="str">
        <f t="shared" si="1"/>
        <v/>
      </c>
      <c r="J61" s="8">
        <v>0.08</v>
      </c>
      <c r="K61" s="4" t="str">
        <f t="shared" si="2"/>
        <v/>
      </c>
    </row>
    <row r="62" spans="1:11" x14ac:dyDescent="0.25">
      <c r="A62" s="3">
        <v>52</v>
      </c>
      <c r="B62" s="14" t="s">
        <v>194</v>
      </c>
      <c r="C62" s="7">
        <v>900</v>
      </c>
      <c r="D62" s="15" t="s">
        <v>22</v>
      </c>
      <c r="E62" s="5"/>
      <c r="F62" s="10"/>
      <c r="G62" s="11" t="str">
        <f t="shared" si="0"/>
        <v/>
      </c>
      <c r="H62" s="6"/>
      <c r="I62" s="4" t="str">
        <f t="shared" si="1"/>
        <v/>
      </c>
      <c r="J62" s="8">
        <v>0.08</v>
      </c>
      <c r="K62" s="4" t="str">
        <f t="shared" si="2"/>
        <v/>
      </c>
    </row>
    <row r="63" spans="1:11" x14ac:dyDescent="0.25">
      <c r="A63" s="3">
        <v>53</v>
      </c>
      <c r="B63" s="14" t="s">
        <v>195</v>
      </c>
      <c r="C63" s="7">
        <v>60</v>
      </c>
      <c r="D63" s="15" t="s">
        <v>22</v>
      </c>
      <c r="E63" s="5"/>
      <c r="F63" s="10"/>
      <c r="G63" s="11" t="str">
        <f t="shared" si="0"/>
        <v/>
      </c>
      <c r="H63" s="6"/>
      <c r="I63" s="4" t="str">
        <f t="shared" si="1"/>
        <v/>
      </c>
      <c r="J63" s="8">
        <v>0.08</v>
      </c>
      <c r="K63" s="4" t="str">
        <f t="shared" si="2"/>
        <v/>
      </c>
    </row>
    <row r="64" spans="1:11" x14ac:dyDescent="0.25">
      <c r="A64" s="3">
        <v>54</v>
      </c>
      <c r="B64" s="14" t="s">
        <v>202</v>
      </c>
      <c r="C64" s="7">
        <v>3000</v>
      </c>
      <c r="D64" s="15" t="s">
        <v>22</v>
      </c>
      <c r="E64" s="5"/>
      <c r="F64" s="10"/>
      <c r="G64" s="11" t="str">
        <f t="shared" si="0"/>
        <v/>
      </c>
      <c r="H64" s="6"/>
      <c r="I64" s="4" t="str">
        <f t="shared" si="1"/>
        <v/>
      </c>
      <c r="J64" s="8">
        <v>0.08</v>
      </c>
      <c r="K64" s="4" t="str">
        <f t="shared" si="2"/>
        <v/>
      </c>
    </row>
    <row r="65" spans="1:11" x14ac:dyDescent="0.25">
      <c r="A65" s="3">
        <v>55</v>
      </c>
      <c r="B65" s="14" t="s">
        <v>201</v>
      </c>
      <c r="C65" s="7">
        <v>450</v>
      </c>
      <c r="D65" s="15" t="s">
        <v>22</v>
      </c>
      <c r="E65" s="5"/>
      <c r="F65" s="10"/>
      <c r="G65" s="11" t="str">
        <f t="shared" si="0"/>
        <v/>
      </c>
      <c r="H65" s="6"/>
      <c r="I65" s="4" t="str">
        <f t="shared" si="1"/>
        <v/>
      </c>
      <c r="J65" s="8">
        <v>0.08</v>
      </c>
      <c r="K65" s="4" t="str">
        <f t="shared" si="2"/>
        <v/>
      </c>
    </row>
    <row r="66" spans="1:11" x14ac:dyDescent="0.25">
      <c r="A66" s="3">
        <v>56</v>
      </c>
      <c r="B66" s="14" t="s">
        <v>717</v>
      </c>
      <c r="C66" s="7">
        <v>35</v>
      </c>
      <c r="D66" s="15" t="s">
        <v>34</v>
      </c>
      <c r="E66" s="5"/>
      <c r="F66" s="10"/>
      <c r="G66" s="11" t="str">
        <f t="shared" si="0"/>
        <v/>
      </c>
      <c r="H66" s="6"/>
      <c r="I66" s="4" t="str">
        <f t="shared" si="1"/>
        <v/>
      </c>
      <c r="J66" s="8">
        <v>0.08</v>
      </c>
      <c r="K66" s="4" t="str">
        <f t="shared" si="2"/>
        <v/>
      </c>
    </row>
    <row r="67" spans="1:11" x14ac:dyDescent="0.25">
      <c r="A67" s="3">
        <v>57</v>
      </c>
      <c r="B67" s="14" t="s">
        <v>718</v>
      </c>
      <c r="C67" s="7">
        <v>80</v>
      </c>
      <c r="D67" s="15" t="s">
        <v>29</v>
      </c>
      <c r="E67" s="5"/>
      <c r="F67" s="10"/>
      <c r="G67" s="11" t="str">
        <f t="shared" si="0"/>
        <v/>
      </c>
      <c r="H67" s="6"/>
      <c r="I67" s="4" t="str">
        <f t="shared" si="1"/>
        <v/>
      </c>
      <c r="J67" s="8">
        <v>0.08</v>
      </c>
      <c r="K67" s="4" t="str">
        <f t="shared" si="2"/>
        <v/>
      </c>
    </row>
    <row r="68" spans="1:11" x14ac:dyDescent="0.25">
      <c r="A68" s="3">
        <v>58</v>
      </c>
      <c r="B68" s="14" t="s">
        <v>719</v>
      </c>
      <c r="C68" s="7">
        <v>130</v>
      </c>
      <c r="D68" s="15" t="s">
        <v>29</v>
      </c>
      <c r="E68" s="5"/>
      <c r="F68" s="10"/>
      <c r="G68" s="11" t="str">
        <f t="shared" si="0"/>
        <v/>
      </c>
      <c r="H68" s="6"/>
      <c r="I68" s="4" t="str">
        <f t="shared" si="1"/>
        <v/>
      </c>
      <c r="J68" s="8">
        <v>0.08</v>
      </c>
      <c r="K68" s="4" t="str">
        <f t="shared" si="2"/>
        <v/>
      </c>
    </row>
    <row r="69" spans="1:11" x14ac:dyDescent="0.25">
      <c r="A69" s="3">
        <v>59</v>
      </c>
      <c r="B69" s="14" t="s">
        <v>720</v>
      </c>
      <c r="C69" s="7">
        <v>4200</v>
      </c>
      <c r="D69" s="15" t="s">
        <v>22</v>
      </c>
      <c r="E69" s="5"/>
      <c r="F69" s="10"/>
      <c r="G69" s="11" t="str">
        <f t="shared" si="0"/>
        <v/>
      </c>
      <c r="H69" s="6"/>
      <c r="I69" s="4" t="str">
        <f t="shared" si="1"/>
        <v/>
      </c>
      <c r="J69" s="8">
        <v>0.08</v>
      </c>
      <c r="K69" s="4" t="str">
        <f t="shared" si="2"/>
        <v/>
      </c>
    </row>
    <row r="70" spans="1:11" x14ac:dyDescent="0.25">
      <c r="A70" s="3">
        <v>60</v>
      </c>
      <c r="B70" s="14" t="s">
        <v>721</v>
      </c>
      <c r="C70" s="7">
        <v>1400</v>
      </c>
      <c r="D70" s="15" t="s">
        <v>22</v>
      </c>
      <c r="E70" s="5"/>
      <c r="F70" s="10"/>
      <c r="G70" s="11" t="str">
        <f t="shared" si="0"/>
        <v/>
      </c>
      <c r="H70" s="6"/>
      <c r="I70" s="4" t="str">
        <f t="shared" si="1"/>
        <v/>
      </c>
      <c r="J70" s="8">
        <v>0.08</v>
      </c>
      <c r="K70" s="4" t="str">
        <f t="shared" si="2"/>
        <v/>
      </c>
    </row>
    <row r="71" spans="1:11" x14ac:dyDescent="0.25">
      <c r="A71" s="3">
        <v>61</v>
      </c>
      <c r="B71" s="14" t="s">
        <v>722</v>
      </c>
      <c r="C71" s="7">
        <v>1820</v>
      </c>
      <c r="D71" s="15" t="s">
        <v>22</v>
      </c>
      <c r="E71" s="5"/>
      <c r="F71" s="10"/>
      <c r="G71" s="11" t="str">
        <f t="shared" si="0"/>
        <v/>
      </c>
      <c r="H71" s="6"/>
      <c r="I71" s="4" t="str">
        <f t="shared" si="1"/>
        <v/>
      </c>
      <c r="J71" s="8">
        <v>0.08</v>
      </c>
      <c r="K71" s="4" t="str">
        <f t="shared" si="2"/>
        <v/>
      </c>
    </row>
    <row r="72" spans="1:11" x14ac:dyDescent="0.25">
      <c r="A72" s="3">
        <v>62</v>
      </c>
      <c r="B72" s="14" t="s">
        <v>723</v>
      </c>
      <c r="C72" s="7">
        <v>5</v>
      </c>
      <c r="D72" s="15" t="s">
        <v>39</v>
      </c>
      <c r="E72" s="5"/>
      <c r="F72" s="10"/>
      <c r="G72" s="11" t="str">
        <f t="shared" si="0"/>
        <v/>
      </c>
      <c r="H72" s="6"/>
      <c r="I72" s="4" t="str">
        <f t="shared" si="1"/>
        <v/>
      </c>
      <c r="J72" s="8">
        <v>0.08</v>
      </c>
      <c r="K72" s="4" t="str">
        <f t="shared" si="2"/>
        <v/>
      </c>
    </row>
    <row r="73" spans="1:11" x14ac:dyDescent="0.25">
      <c r="A73" s="3">
        <v>63</v>
      </c>
      <c r="B73" s="14" t="s">
        <v>724</v>
      </c>
      <c r="C73" s="7">
        <v>3800</v>
      </c>
      <c r="D73" s="15" t="s">
        <v>34</v>
      </c>
      <c r="E73" s="5"/>
      <c r="F73" s="10"/>
      <c r="G73" s="11" t="str">
        <f t="shared" si="0"/>
        <v/>
      </c>
      <c r="H73" s="6"/>
      <c r="I73" s="4" t="str">
        <f t="shared" si="1"/>
        <v/>
      </c>
      <c r="J73" s="8">
        <v>0.08</v>
      </c>
      <c r="K73" s="4" t="str">
        <f t="shared" si="2"/>
        <v/>
      </c>
    </row>
    <row r="74" spans="1:11" x14ac:dyDescent="0.25">
      <c r="A74" s="3">
        <v>64</v>
      </c>
      <c r="B74" s="14" t="s">
        <v>725</v>
      </c>
      <c r="C74" s="7">
        <v>600</v>
      </c>
      <c r="D74" s="15" t="s">
        <v>22</v>
      </c>
      <c r="E74" s="5"/>
      <c r="F74" s="10"/>
      <c r="G74" s="11" t="str">
        <f t="shared" si="0"/>
        <v/>
      </c>
      <c r="H74" s="6"/>
      <c r="I74" s="4" t="str">
        <f t="shared" si="1"/>
        <v/>
      </c>
      <c r="J74" s="8">
        <v>0.08</v>
      </c>
      <c r="K74" s="4" t="str">
        <f t="shared" si="2"/>
        <v/>
      </c>
    </row>
    <row r="75" spans="1:11" x14ac:dyDescent="0.25">
      <c r="A75" s="3">
        <v>65</v>
      </c>
      <c r="B75" s="14" t="s">
        <v>726</v>
      </c>
      <c r="C75" s="7">
        <v>1200</v>
      </c>
      <c r="D75" s="15" t="s">
        <v>27</v>
      </c>
      <c r="E75" s="5"/>
      <c r="F75" s="10"/>
      <c r="G75" s="11" t="str">
        <f t="shared" si="0"/>
        <v/>
      </c>
      <c r="H75" s="6"/>
      <c r="I75" s="4" t="str">
        <f t="shared" si="1"/>
        <v/>
      </c>
      <c r="J75" s="8">
        <v>0.08</v>
      </c>
      <c r="K75" s="4" t="str">
        <f t="shared" si="2"/>
        <v/>
      </c>
    </row>
    <row r="76" spans="1:11" x14ac:dyDescent="0.25">
      <c r="A76" s="3">
        <v>66</v>
      </c>
      <c r="B76" s="14" t="s">
        <v>727</v>
      </c>
      <c r="C76" s="7">
        <v>180</v>
      </c>
      <c r="D76" s="15" t="s">
        <v>27</v>
      </c>
      <c r="E76" s="5"/>
      <c r="F76" s="10"/>
      <c r="G76" s="11" t="str">
        <f t="shared" ref="G76:G104" si="3">IF(F76=0,"",CEILING(C76/F76,1))</f>
        <v/>
      </c>
      <c r="H76" s="6"/>
      <c r="I76" s="4" t="str">
        <f t="shared" ref="I76:I104" si="4">IF(F76=0,"",G76*H76)</f>
        <v/>
      </c>
      <c r="J76" s="8">
        <v>0.08</v>
      </c>
      <c r="K76" s="4" t="str">
        <f t="shared" ref="K76:K104" si="5">IF(F76=0,"",I76+(I76*J76))</f>
        <v/>
      </c>
    </row>
    <row r="77" spans="1:11" x14ac:dyDescent="0.25">
      <c r="A77" s="3">
        <v>67</v>
      </c>
      <c r="B77" s="14" t="s">
        <v>728</v>
      </c>
      <c r="C77" s="7">
        <v>500</v>
      </c>
      <c r="D77" s="15" t="s">
        <v>23</v>
      </c>
      <c r="E77" s="5"/>
      <c r="F77" s="10"/>
      <c r="G77" s="11" t="str">
        <f t="shared" si="3"/>
        <v/>
      </c>
      <c r="H77" s="6"/>
      <c r="I77" s="4" t="str">
        <f t="shared" si="4"/>
        <v/>
      </c>
      <c r="J77" s="8">
        <v>0.08</v>
      </c>
      <c r="K77" s="4" t="str">
        <f t="shared" si="5"/>
        <v/>
      </c>
    </row>
    <row r="78" spans="1:11" x14ac:dyDescent="0.25">
      <c r="A78" s="3">
        <v>68</v>
      </c>
      <c r="B78" s="14" t="s">
        <v>729</v>
      </c>
      <c r="C78" s="7">
        <v>1960</v>
      </c>
      <c r="D78" s="15" t="s">
        <v>22</v>
      </c>
      <c r="E78" s="5"/>
      <c r="F78" s="10"/>
      <c r="G78" s="11" t="str">
        <f t="shared" si="3"/>
        <v/>
      </c>
      <c r="H78" s="6"/>
      <c r="I78" s="4" t="str">
        <f t="shared" si="4"/>
        <v/>
      </c>
      <c r="J78" s="8">
        <v>0.08</v>
      </c>
      <c r="K78" s="4" t="str">
        <f t="shared" si="5"/>
        <v/>
      </c>
    </row>
    <row r="79" spans="1:11" x14ac:dyDescent="0.25">
      <c r="A79" s="3">
        <v>69</v>
      </c>
      <c r="B79" s="14" t="s">
        <v>730</v>
      </c>
      <c r="C79" s="7">
        <v>750</v>
      </c>
      <c r="D79" s="15" t="s">
        <v>22</v>
      </c>
      <c r="E79" s="5"/>
      <c r="F79" s="10"/>
      <c r="G79" s="11" t="str">
        <f t="shared" si="3"/>
        <v/>
      </c>
      <c r="H79" s="6"/>
      <c r="I79" s="4" t="str">
        <f t="shared" si="4"/>
        <v/>
      </c>
      <c r="J79" s="8">
        <v>0.08</v>
      </c>
      <c r="K79" s="4" t="str">
        <f t="shared" si="5"/>
        <v/>
      </c>
    </row>
    <row r="80" spans="1:11" x14ac:dyDescent="0.25">
      <c r="A80" s="3">
        <v>70</v>
      </c>
      <c r="B80" s="14" t="s">
        <v>731</v>
      </c>
      <c r="C80" s="7">
        <v>660</v>
      </c>
      <c r="D80" s="16" t="s">
        <v>22</v>
      </c>
      <c r="E80" s="5"/>
      <c r="F80" s="10"/>
      <c r="G80" s="11" t="str">
        <f t="shared" si="3"/>
        <v/>
      </c>
      <c r="H80" s="6"/>
      <c r="I80" s="4" t="str">
        <f t="shared" si="4"/>
        <v/>
      </c>
      <c r="J80" s="8">
        <v>0.08</v>
      </c>
      <c r="K80" s="4" t="str">
        <f t="shared" si="5"/>
        <v/>
      </c>
    </row>
    <row r="81" spans="1:11" x14ac:dyDescent="0.25">
      <c r="A81" s="3">
        <v>71</v>
      </c>
      <c r="B81" s="14" t="s">
        <v>732</v>
      </c>
      <c r="C81" s="7">
        <v>45</v>
      </c>
      <c r="D81" s="15" t="s">
        <v>27</v>
      </c>
      <c r="E81" s="5"/>
      <c r="F81" s="10"/>
      <c r="G81" s="11" t="str">
        <f t="shared" si="3"/>
        <v/>
      </c>
      <c r="H81" s="6"/>
      <c r="I81" s="4" t="str">
        <f t="shared" si="4"/>
        <v/>
      </c>
      <c r="J81" s="8">
        <v>0.08</v>
      </c>
      <c r="K81" s="4" t="str">
        <f t="shared" si="5"/>
        <v/>
      </c>
    </row>
    <row r="82" spans="1:11" x14ac:dyDescent="0.25">
      <c r="A82" s="3">
        <v>72</v>
      </c>
      <c r="B82" s="14" t="s">
        <v>733</v>
      </c>
      <c r="C82" s="7">
        <v>400</v>
      </c>
      <c r="D82" s="15" t="s">
        <v>37</v>
      </c>
      <c r="E82" s="5"/>
      <c r="F82" s="10"/>
      <c r="G82" s="11" t="str">
        <f t="shared" si="3"/>
        <v/>
      </c>
      <c r="H82" s="6"/>
      <c r="I82" s="4" t="str">
        <f t="shared" si="4"/>
        <v/>
      </c>
      <c r="J82" s="8">
        <v>0.08</v>
      </c>
      <c r="K82" s="4" t="str">
        <f t="shared" si="5"/>
        <v/>
      </c>
    </row>
    <row r="83" spans="1:11" x14ac:dyDescent="0.25">
      <c r="A83" s="3">
        <v>73</v>
      </c>
      <c r="B83" s="14" t="s">
        <v>203</v>
      </c>
      <c r="C83" s="7">
        <v>2900</v>
      </c>
      <c r="D83" s="15" t="s">
        <v>23</v>
      </c>
      <c r="E83" s="5"/>
      <c r="F83" s="10"/>
      <c r="G83" s="11" t="str">
        <f t="shared" si="3"/>
        <v/>
      </c>
      <c r="H83" s="6"/>
      <c r="I83" s="4" t="str">
        <f t="shared" si="4"/>
        <v/>
      </c>
      <c r="J83" s="8">
        <v>0.08</v>
      </c>
      <c r="K83" s="4" t="str">
        <f t="shared" si="5"/>
        <v/>
      </c>
    </row>
    <row r="84" spans="1:11" x14ac:dyDescent="0.25">
      <c r="A84" s="3">
        <v>74</v>
      </c>
      <c r="B84" s="14" t="s">
        <v>734</v>
      </c>
      <c r="C84" s="7">
        <v>10</v>
      </c>
      <c r="D84" s="15" t="s">
        <v>30</v>
      </c>
      <c r="E84" s="5"/>
      <c r="F84" s="10"/>
      <c r="G84" s="11" t="str">
        <f t="shared" si="3"/>
        <v/>
      </c>
      <c r="H84" s="6"/>
      <c r="I84" s="4" t="str">
        <f t="shared" si="4"/>
        <v/>
      </c>
      <c r="J84" s="8">
        <v>0.08</v>
      </c>
      <c r="K84" s="4" t="str">
        <f t="shared" si="5"/>
        <v/>
      </c>
    </row>
    <row r="85" spans="1:11" x14ac:dyDescent="0.25">
      <c r="A85" s="3">
        <v>75</v>
      </c>
      <c r="B85" s="14" t="s">
        <v>735</v>
      </c>
      <c r="C85" s="7">
        <v>10</v>
      </c>
      <c r="D85" s="15" t="s">
        <v>30</v>
      </c>
      <c r="E85" s="5"/>
      <c r="F85" s="10"/>
      <c r="G85" s="11" t="str">
        <f t="shared" si="3"/>
        <v/>
      </c>
      <c r="H85" s="6"/>
      <c r="I85" s="4" t="str">
        <f t="shared" si="4"/>
        <v/>
      </c>
      <c r="J85" s="8">
        <v>0.08</v>
      </c>
      <c r="K85" s="4" t="str">
        <f t="shared" si="5"/>
        <v/>
      </c>
    </row>
    <row r="86" spans="1:11" x14ac:dyDescent="0.25">
      <c r="A86" s="3">
        <v>76</v>
      </c>
      <c r="B86" s="14" t="s">
        <v>736</v>
      </c>
      <c r="C86" s="7">
        <v>2</v>
      </c>
      <c r="D86" s="15" t="s">
        <v>30</v>
      </c>
      <c r="E86" s="5"/>
      <c r="F86" s="10"/>
      <c r="G86" s="11" t="str">
        <f t="shared" si="3"/>
        <v/>
      </c>
      <c r="H86" s="6"/>
      <c r="I86" s="4" t="str">
        <f t="shared" si="4"/>
        <v/>
      </c>
      <c r="J86" s="8">
        <v>0.08</v>
      </c>
      <c r="K86" s="4" t="str">
        <f t="shared" si="5"/>
        <v/>
      </c>
    </row>
    <row r="87" spans="1:11" x14ac:dyDescent="0.25">
      <c r="A87" s="3">
        <v>77</v>
      </c>
      <c r="B87" s="14" t="s">
        <v>737</v>
      </c>
      <c r="C87" s="7">
        <v>6</v>
      </c>
      <c r="D87" s="15" t="s">
        <v>36</v>
      </c>
      <c r="E87" s="5"/>
      <c r="F87" s="10"/>
      <c r="G87" s="11" t="str">
        <f t="shared" si="3"/>
        <v/>
      </c>
      <c r="H87" s="6"/>
      <c r="I87" s="4" t="str">
        <f t="shared" si="4"/>
        <v/>
      </c>
      <c r="J87" s="8">
        <v>0.08</v>
      </c>
      <c r="K87" s="4" t="str">
        <f t="shared" si="5"/>
        <v/>
      </c>
    </row>
    <row r="88" spans="1:11" x14ac:dyDescent="0.25">
      <c r="A88" s="3">
        <v>78</v>
      </c>
      <c r="B88" s="14" t="s">
        <v>738</v>
      </c>
      <c r="C88" s="7">
        <v>2100</v>
      </c>
      <c r="D88" s="15" t="s">
        <v>22</v>
      </c>
      <c r="E88" s="5"/>
      <c r="F88" s="10"/>
      <c r="G88" s="11" t="str">
        <f t="shared" si="3"/>
        <v/>
      </c>
      <c r="H88" s="6"/>
      <c r="I88" s="4" t="str">
        <f t="shared" si="4"/>
        <v/>
      </c>
      <c r="J88" s="8">
        <v>0.08</v>
      </c>
      <c r="K88" s="4" t="str">
        <f t="shared" si="5"/>
        <v/>
      </c>
    </row>
    <row r="89" spans="1:11" x14ac:dyDescent="0.25">
      <c r="A89" s="3">
        <v>79</v>
      </c>
      <c r="B89" s="14" t="s">
        <v>739</v>
      </c>
      <c r="C89" s="7">
        <v>60</v>
      </c>
      <c r="D89" s="15" t="s">
        <v>34</v>
      </c>
      <c r="E89" s="5"/>
      <c r="F89" s="10"/>
      <c r="G89" s="11" t="str">
        <f t="shared" si="3"/>
        <v/>
      </c>
      <c r="H89" s="6"/>
      <c r="I89" s="4" t="str">
        <f t="shared" si="4"/>
        <v/>
      </c>
      <c r="J89" s="8">
        <v>0.08</v>
      </c>
      <c r="K89" s="4" t="str">
        <f t="shared" si="5"/>
        <v/>
      </c>
    </row>
    <row r="90" spans="1:11" x14ac:dyDescent="0.25">
      <c r="A90" s="3">
        <v>80</v>
      </c>
      <c r="B90" s="14" t="s">
        <v>205</v>
      </c>
      <c r="C90" s="7">
        <v>180</v>
      </c>
      <c r="D90" s="15" t="s">
        <v>22</v>
      </c>
      <c r="E90" s="5"/>
      <c r="F90" s="10"/>
      <c r="G90" s="11" t="str">
        <f t="shared" si="3"/>
        <v/>
      </c>
      <c r="H90" s="6"/>
      <c r="I90" s="4" t="str">
        <f t="shared" si="4"/>
        <v/>
      </c>
      <c r="J90" s="8">
        <v>0.08</v>
      </c>
      <c r="K90" s="4" t="str">
        <f t="shared" si="5"/>
        <v/>
      </c>
    </row>
    <row r="91" spans="1:11" x14ac:dyDescent="0.25">
      <c r="A91" s="3">
        <v>81</v>
      </c>
      <c r="B91" s="14" t="s">
        <v>206</v>
      </c>
      <c r="C91" s="7">
        <v>220</v>
      </c>
      <c r="D91" s="15" t="s">
        <v>27</v>
      </c>
      <c r="E91" s="5"/>
      <c r="F91" s="10"/>
      <c r="G91" s="11" t="str">
        <f t="shared" si="3"/>
        <v/>
      </c>
      <c r="H91" s="6"/>
      <c r="I91" s="4" t="str">
        <f t="shared" si="4"/>
        <v/>
      </c>
      <c r="J91" s="8">
        <v>0.08</v>
      </c>
      <c r="K91" s="4" t="str">
        <f t="shared" si="5"/>
        <v/>
      </c>
    </row>
    <row r="92" spans="1:11" x14ac:dyDescent="0.25">
      <c r="A92" s="3">
        <v>82</v>
      </c>
      <c r="B92" s="14" t="s">
        <v>740</v>
      </c>
      <c r="C92" s="7">
        <v>340</v>
      </c>
      <c r="D92" s="15" t="s">
        <v>22</v>
      </c>
      <c r="E92" s="5"/>
      <c r="F92" s="10"/>
      <c r="G92" s="11" t="str">
        <f t="shared" si="3"/>
        <v/>
      </c>
      <c r="H92" s="6"/>
      <c r="I92" s="4" t="str">
        <f t="shared" si="4"/>
        <v/>
      </c>
      <c r="J92" s="8">
        <v>0.08</v>
      </c>
      <c r="K92" s="4" t="str">
        <f t="shared" si="5"/>
        <v/>
      </c>
    </row>
    <row r="93" spans="1:11" x14ac:dyDescent="0.25">
      <c r="A93" s="3">
        <v>83</v>
      </c>
      <c r="B93" s="14" t="s">
        <v>207</v>
      </c>
      <c r="C93" s="7">
        <v>700</v>
      </c>
      <c r="D93" s="15" t="s">
        <v>26</v>
      </c>
      <c r="E93" s="5"/>
      <c r="F93" s="10"/>
      <c r="G93" s="11" t="str">
        <f t="shared" si="3"/>
        <v/>
      </c>
      <c r="H93" s="6"/>
      <c r="I93" s="4" t="str">
        <f t="shared" si="4"/>
        <v/>
      </c>
      <c r="J93" s="8">
        <v>0.08</v>
      </c>
      <c r="K93" s="4" t="str">
        <f t="shared" si="5"/>
        <v/>
      </c>
    </row>
    <row r="94" spans="1:11" x14ac:dyDescent="0.25">
      <c r="A94" s="3">
        <v>84</v>
      </c>
      <c r="B94" s="14" t="s">
        <v>741</v>
      </c>
      <c r="C94" s="7">
        <v>450</v>
      </c>
      <c r="D94" s="15" t="s">
        <v>22</v>
      </c>
      <c r="E94" s="5"/>
      <c r="F94" s="10"/>
      <c r="G94" s="11" t="str">
        <f t="shared" si="3"/>
        <v/>
      </c>
      <c r="H94" s="6"/>
      <c r="I94" s="4" t="str">
        <f t="shared" si="4"/>
        <v/>
      </c>
      <c r="J94" s="8">
        <v>0.08</v>
      </c>
      <c r="K94" s="4" t="str">
        <f t="shared" si="5"/>
        <v/>
      </c>
    </row>
    <row r="95" spans="1:11" x14ac:dyDescent="0.25">
      <c r="A95" s="3">
        <v>85</v>
      </c>
      <c r="B95" s="14" t="s">
        <v>742</v>
      </c>
      <c r="C95" s="7">
        <v>1736</v>
      </c>
      <c r="D95" s="15" t="s">
        <v>22</v>
      </c>
      <c r="E95" s="5"/>
      <c r="F95" s="10"/>
      <c r="G95" s="11" t="str">
        <f t="shared" si="3"/>
        <v/>
      </c>
      <c r="H95" s="6"/>
      <c r="I95" s="4" t="str">
        <f t="shared" si="4"/>
        <v/>
      </c>
      <c r="J95" s="8">
        <v>0.08</v>
      </c>
      <c r="K95" s="4" t="str">
        <f t="shared" si="5"/>
        <v/>
      </c>
    </row>
    <row r="96" spans="1:11" x14ac:dyDescent="0.25">
      <c r="A96" s="3">
        <v>86</v>
      </c>
      <c r="B96" s="14" t="s">
        <v>743</v>
      </c>
      <c r="C96" s="7">
        <v>2940</v>
      </c>
      <c r="D96" s="15" t="s">
        <v>22</v>
      </c>
      <c r="E96" s="5"/>
      <c r="F96" s="10"/>
      <c r="G96" s="11" t="str">
        <f t="shared" si="3"/>
        <v/>
      </c>
      <c r="H96" s="6"/>
      <c r="I96" s="4" t="str">
        <f t="shared" si="4"/>
        <v/>
      </c>
      <c r="J96" s="8">
        <v>0.08</v>
      </c>
      <c r="K96" s="4" t="str">
        <f t="shared" si="5"/>
        <v/>
      </c>
    </row>
    <row r="97" spans="1:11" x14ac:dyDescent="0.25">
      <c r="A97" s="3">
        <v>87</v>
      </c>
      <c r="B97" s="14" t="s">
        <v>744</v>
      </c>
      <c r="C97" s="7">
        <v>400</v>
      </c>
      <c r="D97" s="15" t="s">
        <v>22</v>
      </c>
      <c r="E97" s="5"/>
      <c r="F97" s="10"/>
      <c r="G97" s="11" t="str">
        <f t="shared" si="3"/>
        <v/>
      </c>
      <c r="H97" s="6"/>
      <c r="I97" s="4" t="str">
        <f t="shared" si="4"/>
        <v/>
      </c>
      <c r="J97" s="8">
        <v>0.08</v>
      </c>
      <c r="K97" s="4" t="str">
        <f t="shared" si="5"/>
        <v/>
      </c>
    </row>
    <row r="98" spans="1:11" x14ac:dyDescent="0.25">
      <c r="A98" s="3">
        <v>88</v>
      </c>
      <c r="B98" s="14" t="s">
        <v>745</v>
      </c>
      <c r="C98" s="7">
        <v>150</v>
      </c>
      <c r="D98" s="15" t="s">
        <v>578</v>
      </c>
      <c r="E98" s="5"/>
      <c r="F98" s="10"/>
      <c r="G98" s="11" t="str">
        <f t="shared" si="3"/>
        <v/>
      </c>
      <c r="H98" s="6"/>
      <c r="I98" s="4" t="str">
        <f t="shared" si="4"/>
        <v/>
      </c>
      <c r="J98" s="8">
        <v>0.08</v>
      </c>
      <c r="K98" s="4" t="str">
        <f t="shared" si="5"/>
        <v/>
      </c>
    </row>
    <row r="99" spans="1:11" x14ac:dyDescent="0.25">
      <c r="A99" s="3">
        <v>89</v>
      </c>
      <c r="B99" s="14" t="s">
        <v>746</v>
      </c>
      <c r="C99" s="7">
        <v>225</v>
      </c>
      <c r="D99" s="15" t="s">
        <v>578</v>
      </c>
      <c r="E99" s="5"/>
      <c r="F99" s="10"/>
      <c r="G99" s="11" t="str">
        <f t="shared" si="3"/>
        <v/>
      </c>
      <c r="H99" s="6"/>
      <c r="I99" s="4" t="str">
        <f t="shared" si="4"/>
        <v/>
      </c>
      <c r="J99" s="8">
        <v>0.08</v>
      </c>
      <c r="K99" s="4" t="str">
        <f t="shared" si="5"/>
        <v/>
      </c>
    </row>
    <row r="100" spans="1:11" x14ac:dyDescent="0.25">
      <c r="A100" s="3">
        <v>90</v>
      </c>
      <c r="B100" s="14" t="s">
        <v>208</v>
      </c>
      <c r="C100" s="7">
        <v>300</v>
      </c>
      <c r="D100" s="15" t="s">
        <v>26</v>
      </c>
      <c r="E100" s="5"/>
      <c r="F100" s="10"/>
      <c r="G100" s="11" t="str">
        <f t="shared" si="3"/>
        <v/>
      </c>
      <c r="H100" s="6"/>
      <c r="I100" s="4" t="str">
        <f t="shared" si="4"/>
        <v/>
      </c>
      <c r="J100" s="8">
        <v>0.08</v>
      </c>
      <c r="K100" s="4" t="str">
        <f t="shared" si="5"/>
        <v/>
      </c>
    </row>
    <row r="101" spans="1:11" x14ac:dyDescent="0.25">
      <c r="A101" s="3">
        <v>91</v>
      </c>
      <c r="B101" s="14" t="s">
        <v>747</v>
      </c>
      <c r="C101" s="7">
        <v>650</v>
      </c>
      <c r="D101" s="15" t="s">
        <v>24</v>
      </c>
      <c r="E101" s="5"/>
      <c r="F101" s="10"/>
      <c r="G101" s="11" t="str">
        <f t="shared" si="3"/>
        <v/>
      </c>
      <c r="H101" s="6"/>
      <c r="I101" s="4" t="str">
        <f t="shared" si="4"/>
        <v/>
      </c>
      <c r="J101" s="8">
        <v>0.08</v>
      </c>
      <c r="K101" s="4" t="str">
        <f t="shared" si="5"/>
        <v/>
      </c>
    </row>
    <row r="102" spans="1:11" x14ac:dyDescent="0.25">
      <c r="A102" s="3">
        <v>92</v>
      </c>
      <c r="B102" s="14" t="s">
        <v>748</v>
      </c>
      <c r="C102" s="7">
        <v>750</v>
      </c>
      <c r="D102" s="15" t="s">
        <v>27</v>
      </c>
      <c r="E102" s="5"/>
      <c r="F102" s="10"/>
      <c r="G102" s="11" t="str">
        <f t="shared" si="3"/>
        <v/>
      </c>
      <c r="H102" s="6"/>
      <c r="I102" s="4" t="str">
        <f t="shared" si="4"/>
        <v/>
      </c>
      <c r="J102" s="8">
        <v>0.08</v>
      </c>
      <c r="K102" s="4" t="str">
        <f t="shared" si="5"/>
        <v/>
      </c>
    </row>
    <row r="103" spans="1:11" x14ac:dyDescent="0.25">
      <c r="A103" s="3">
        <v>93</v>
      </c>
      <c r="B103" s="14" t="s">
        <v>749</v>
      </c>
      <c r="C103" s="7">
        <v>9000</v>
      </c>
      <c r="D103" s="15" t="s">
        <v>22</v>
      </c>
      <c r="E103" s="5"/>
      <c r="F103" s="10"/>
      <c r="G103" s="11" t="str">
        <f t="shared" si="3"/>
        <v/>
      </c>
      <c r="H103" s="6"/>
      <c r="I103" s="4" t="str">
        <f t="shared" si="4"/>
        <v/>
      </c>
      <c r="J103" s="8">
        <v>0.08</v>
      </c>
      <c r="K103" s="4" t="str">
        <f t="shared" si="5"/>
        <v/>
      </c>
    </row>
    <row r="104" spans="1:11" x14ac:dyDescent="0.25">
      <c r="A104" s="3">
        <v>94</v>
      </c>
      <c r="B104" s="14" t="s">
        <v>211</v>
      </c>
      <c r="C104" s="7">
        <v>6000</v>
      </c>
      <c r="D104" s="15" t="s">
        <v>22</v>
      </c>
      <c r="E104" s="5"/>
      <c r="F104" s="10"/>
      <c r="G104" s="11" t="str">
        <f t="shared" si="3"/>
        <v/>
      </c>
      <c r="H104" s="6"/>
      <c r="I104" s="4" t="str">
        <f t="shared" si="4"/>
        <v/>
      </c>
      <c r="J104" s="8">
        <v>0.08</v>
      </c>
      <c r="K104" s="4" t="str">
        <f t="shared" si="5"/>
        <v/>
      </c>
    </row>
    <row r="105" spans="1:11" x14ac:dyDescent="0.25">
      <c r="A105" s="33" t="s">
        <v>10</v>
      </c>
      <c r="B105" s="34"/>
      <c r="C105" s="34"/>
      <c r="D105" s="34"/>
      <c r="E105" s="34"/>
      <c r="F105" s="34"/>
      <c r="G105" s="34"/>
      <c r="H105" s="35"/>
      <c r="I105" s="2">
        <f>SUM(I11:I104)</f>
        <v>0</v>
      </c>
      <c r="J105" s="1"/>
      <c r="K105" s="2">
        <f>SUM(K11:K104)</f>
        <v>0</v>
      </c>
    </row>
    <row r="106" spans="1:11" x14ac:dyDescent="0.25">
      <c r="A106" s="12"/>
      <c r="B106" s="12"/>
      <c r="C106" s="12"/>
      <c r="D106" s="12"/>
      <c r="E106" s="12"/>
      <c r="F106" s="12"/>
      <c r="G106" s="12"/>
      <c r="H106" s="12"/>
      <c r="I106" s="12"/>
      <c r="J106" s="12"/>
      <c r="K106" s="12"/>
    </row>
    <row r="107" spans="1:11" x14ac:dyDescent="0.25">
      <c r="A107" s="12"/>
      <c r="B107" s="12"/>
      <c r="C107" s="12"/>
      <c r="D107" s="12"/>
      <c r="E107" s="12"/>
      <c r="F107" s="12"/>
      <c r="G107" s="12"/>
      <c r="H107" s="12"/>
      <c r="I107" s="12"/>
      <c r="J107" s="12"/>
      <c r="K107" s="12"/>
    </row>
    <row r="108" spans="1:11" x14ac:dyDescent="0.25">
      <c r="A108" s="12"/>
      <c r="B108" s="12"/>
      <c r="C108" s="12"/>
      <c r="D108" s="12"/>
      <c r="E108" s="12"/>
      <c r="F108" s="12"/>
      <c r="G108" s="12"/>
      <c r="H108" s="12"/>
      <c r="I108" s="12"/>
      <c r="J108" s="12"/>
      <c r="K108" s="12"/>
    </row>
    <row r="109" spans="1:11" x14ac:dyDescent="0.25">
      <c r="A109" s="12"/>
      <c r="B109" s="12"/>
      <c r="C109" s="12"/>
      <c r="D109" s="12"/>
      <c r="E109" s="12"/>
      <c r="F109" s="12"/>
      <c r="G109" s="29" t="s">
        <v>142</v>
      </c>
      <c r="H109" s="29"/>
      <c r="I109" s="29"/>
      <c r="J109" s="12"/>
      <c r="K109" s="12"/>
    </row>
    <row r="110" spans="1:11" x14ac:dyDescent="0.25">
      <c r="A110" s="12"/>
      <c r="B110" s="12"/>
      <c r="C110" s="12"/>
      <c r="D110" s="12"/>
      <c r="E110" s="12"/>
      <c r="F110" s="12"/>
      <c r="G110" s="30" t="s">
        <v>143</v>
      </c>
      <c r="H110" s="30"/>
      <c r="I110" s="30"/>
      <c r="J110" s="12"/>
      <c r="K110" s="12"/>
    </row>
    <row r="111" spans="1:11" x14ac:dyDescent="0.25">
      <c r="A111" s="12"/>
      <c r="B111" s="13" t="s">
        <v>12</v>
      </c>
      <c r="C111" s="12"/>
      <c r="D111" s="12"/>
      <c r="E111" s="12"/>
      <c r="F111" s="12"/>
      <c r="G111" s="12"/>
      <c r="H111" s="12"/>
      <c r="I111" s="12"/>
      <c r="J111" s="12"/>
      <c r="K111" s="12"/>
    </row>
    <row r="112" spans="1:11" ht="15" customHeight="1" x14ac:dyDescent="0.25">
      <c r="A112" s="12"/>
      <c r="B112" s="28" t="s">
        <v>35</v>
      </c>
      <c r="C112" s="28"/>
      <c r="D112" s="28"/>
      <c r="E112" s="28"/>
      <c r="F112" s="28"/>
      <c r="G112" s="28"/>
      <c r="H112" s="28"/>
      <c r="I112" s="28"/>
      <c r="J112" s="28"/>
      <c r="K112" s="28"/>
    </row>
    <row r="113" spans="1:11" x14ac:dyDescent="0.25">
      <c r="A113" s="12"/>
      <c r="B113" s="28" t="s">
        <v>13</v>
      </c>
      <c r="C113" s="28"/>
      <c r="D113" s="28"/>
      <c r="E113" s="28"/>
      <c r="F113" s="28"/>
      <c r="G113" s="28"/>
      <c r="H113" s="28"/>
      <c r="I113" s="28"/>
      <c r="J113" s="28"/>
      <c r="K113" s="28"/>
    </row>
    <row r="114" spans="1:11" x14ac:dyDescent="0.25">
      <c r="A114" s="12"/>
      <c r="B114" s="28" t="s">
        <v>14</v>
      </c>
      <c r="C114" s="28"/>
      <c r="D114" s="28"/>
      <c r="E114" s="28"/>
      <c r="F114" s="28"/>
      <c r="G114" s="28"/>
      <c r="H114" s="28"/>
      <c r="I114" s="28"/>
      <c r="J114" s="28"/>
      <c r="K114" s="28"/>
    </row>
    <row r="115" spans="1:11" x14ac:dyDescent="0.25">
      <c r="A115" s="12"/>
      <c r="B115" s="12"/>
      <c r="C115" s="12"/>
      <c r="D115" s="12"/>
      <c r="E115" s="12"/>
      <c r="F115" s="12"/>
      <c r="G115" s="12"/>
      <c r="H115" s="12"/>
      <c r="I115" s="12"/>
      <c r="J115" s="12"/>
      <c r="K115" s="12"/>
    </row>
  </sheetData>
  <mergeCells count="24">
    <mergeCell ref="A105:H105"/>
    <mergeCell ref="B112:K112"/>
    <mergeCell ref="B113:K113"/>
    <mergeCell ref="A1:K1"/>
    <mergeCell ref="A2:K2"/>
    <mergeCell ref="A3:K3"/>
    <mergeCell ref="A4:K4"/>
    <mergeCell ref="A5:K5"/>
    <mergeCell ref="A6:A10"/>
    <mergeCell ref="B6:D6"/>
    <mergeCell ref="E6:K6"/>
    <mergeCell ref="B114:K114"/>
    <mergeCell ref="G109:I109"/>
    <mergeCell ref="G110:I110"/>
    <mergeCell ref="D7:D10"/>
    <mergeCell ref="E7:E10"/>
    <mergeCell ref="F7:F10"/>
    <mergeCell ref="G7:G10"/>
    <mergeCell ref="H7:H10"/>
    <mergeCell ref="I7:I10"/>
    <mergeCell ref="B7:B10"/>
    <mergeCell ref="C7:C10"/>
    <mergeCell ref="J7:J10"/>
    <mergeCell ref="K7:K10"/>
  </mergeCells>
  <pageMargins left="0.7" right="0.7" top="0.75" bottom="0.75" header="0.3" footer="0.3"/>
  <pageSetup paperSize="9" scale="58" fitToHeight="0" orientation="landscape" horizontalDpi="0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26"/>
  <sheetViews>
    <sheetView view="pageBreakPreview" zoomScaleNormal="100" zoomScaleSheetLayoutView="100" workbookViewId="0">
      <selection activeCell="B13" sqref="B13"/>
    </sheetView>
  </sheetViews>
  <sheetFormatPr defaultRowHeight="15" x14ac:dyDescent="0.25"/>
  <cols>
    <col min="1" max="1" width="5.140625" style="9" customWidth="1"/>
    <col min="2" max="2" width="73.85546875" style="9" customWidth="1"/>
    <col min="3" max="3" width="10.28515625" style="9" customWidth="1"/>
    <col min="4" max="4" width="23" style="9" customWidth="1"/>
    <col min="5" max="5" width="50.42578125" style="9" customWidth="1"/>
    <col min="6" max="6" width="11.7109375" style="9" customWidth="1"/>
    <col min="7" max="7" width="11.85546875" style="9" customWidth="1"/>
    <col min="8" max="8" width="10.140625" style="9" customWidth="1"/>
    <col min="9" max="9" width="12.7109375" style="9" customWidth="1"/>
    <col min="10" max="10" width="8" style="9" customWidth="1"/>
    <col min="11" max="11" width="13.140625" style="9" customWidth="1"/>
    <col min="12" max="16384" width="9.140625" style="9"/>
  </cols>
  <sheetData>
    <row r="1" spans="1:11" x14ac:dyDescent="0.25">
      <c r="A1" s="36" t="s">
        <v>18</v>
      </c>
      <c r="B1" s="36"/>
      <c r="C1" s="36"/>
      <c r="D1" s="36"/>
      <c r="E1" s="36"/>
      <c r="F1" s="36"/>
      <c r="G1" s="36"/>
      <c r="H1" s="36"/>
      <c r="I1" s="36"/>
      <c r="J1" s="36"/>
      <c r="K1" s="36"/>
    </row>
    <row r="2" spans="1:11" x14ac:dyDescent="0.25">
      <c r="A2" s="36" t="s">
        <v>16</v>
      </c>
      <c r="B2" s="36"/>
      <c r="C2" s="36"/>
      <c r="D2" s="36"/>
      <c r="E2" s="36"/>
      <c r="F2" s="36"/>
      <c r="G2" s="36"/>
      <c r="H2" s="36"/>
      <c r="I2" s="36"/>
      <c r="J2" s="36"/>
      <c r="K2" s="36"/>
    </row>
    <row r="3" spans="1:11" x14ac:dyDescent="0.25">
      <c r="A3" s="37" t="s">
        <v>17</v>
      </c>
      <c r="B3" s="37"/>
      <c r="C3" s="37"/>
      <c r="D3" s="37"/>
      <c r="E3" s="37"/>
      <c r="F3" s="37"/>
      <c r="G3" s="37"/>
      <c r="H3" s="37"/>
      <c r="I3" s="37"/>
      <c r="J3" s="37"/>
      <c r="K3" s="37"/>
    </row>
    <row r="4" spans="1:11" x14ac:dyDescent="0.25">
      <c r="A4" s="38" t="s">
        <v>49</v>
      </c>
      <c r="B4" s="38"/>
      <c r="C4" s="38"/>
      <c r="D4" s="38"/>
      <c r="E4" s="38"/>
      <c r="F4" s="38"/>
      <c r="G4" s="38"/>
      <c r="H4" s="38"/>
      <c r="I4" s="38"/>
      <c r="J4" s="38"/>
      <c r="K4" s="38"/>
    </row>
    <row r="5" spans="1:11" x14ac:dyDescent="0.25">
      <c r="A5" s="39"/>
      <c r="B5" s="39"/>
      <c r="C5" s="39"/>
      <c r="D5" s="39"/>
      <c r="E5" s="39"/>
      <c r="F5" s="39"/>
      <c r="G5" s="39"/>
      <c r="H5" s="39"/>
      <c r="I5" s="39"/>
      <c r="J5" s="39"/>
      <c r="K5" s="39"/>
    </row>
    <row r="6" spans="1:11" x14ac:dyDescent="0.25">
      <c r="A6" s="21" t="s">
        <v>4</v>
      </c>
      <c r="B6" s="24" t="s">
        <v>20</v>
      </c>
      <c r="C6" s="25"/>
      <c r="D6" s="26"/>
      <c r="E6" s="27" t="s">
        <v>3</v>
      </c>
      <c r="F6" s="27"/>
      <c r="G6" s="27"/>
      <c r="H6" s="27"/>
      <c r="I6" s="27"/>
      <c r="J6" s="27"/>
      <c r="K6" s="27"/>
    </row>
    <row r="7" spans="1:11" x14ac:dyDescent="0.25">
      <c r="A7" s="22"/>
      <c r="B7" s="31" t="s">
        <v>21</v>
      </c>
      <c r="C7" s="31" t="s">
        <v>6</v>
      </c>
      <c r="D7" s="31" t="s">
        <v>15</v>
      </c>
      <c r="E7" s="32" t="s">
        <v>11</v>
      </c>
      <c r="F7" s="31" t="s">
        <v>8</v>
      </c>
      <c r="G7" s="31" t="s">
        <v>9</v>
      </c>
      <c r="H7" s="31" t="s">
        <v>7</v>
      </c>
      <c r="I7" s="31" t="s">
        <v>0</v>
      </c>
      <c r="J7" s="31" t="s">
        <v>5</v>
      </c>
      <c r="K7" s="31" t="s">
        <v>1</v>
      </c>
    </row>
    <row r="8" spans="1:11" x14ac:dyDescent="0.25">
      <c r="A8" s="22"/>
      <c r="B8" s="31"/>
      <c r="C8" s="31"/>
      <c r="D8" s="31"/>
      <c r="E8" s="32"/>
      <c r="F8" s="31"/>
      <c r="G8" s="31"/>
      <c r="H8" s="31"/>
      <c r="I8" s="31"/>
      <c r="J8" s="31"/>
      <c r="K8" s="31"/>
    </row>
    <row r="9" spans="1:11" x14ac:dyDescent="0.25">
      <c r="A9" s="22"/>
      <c r="B9" s="31"/>
      <c r="C9" s="31"/>
      <c r="D9" s="31"/>
      <c r="E9" s="32"/>
      <c r="F9" s="31"/>
      <c r="G9" s="31"/>
      <c r="H9" s="31"/>
      <c r="I9" s="31"/>
      <c r="J9" s="31"/>
      <c r="K9" s="31"/>
    </row>
    <row r="10" spans="1:11" x14ac:dyDescent="0.25">
      <c r="A10" s="23"/>
      <c r="B10" s="31"/>
      <c r="C10" s="31"/>
      <c r="D10" s="31"/>
      <c r="E10" s="32"/>
      <c r="F10" s="31"/>
      <c r="G10" s="31"/>
      <c r="H10" s="31"/>
      <c r="I10" s="31"/>
      <c r="J10" s="31"/>
      <c r="K10" s="31"/>
    </row>
    <row r="11" spans="1:11" x14ac:dyDescent="0.25">
      <c r="A11" s="3">
        <v>1</v>
      </c>
      <c r="B11" s="14" t="s">
        <v>750</v>
      </c>
      <c r="C11" s="7">
        <v>112</v>
      </c>
      <c r="D11" s="15" t="s">
        <v>22</v>
      </c>
      <c r="E11" s="5"/>
      <c r="F11" s="10"/>
      <c r="G11" s="11" t="str">
        <f>IF(F11=0,"",CEILING(C11/F11,1))</f>
        <v/>
      </c>
      <c r="H11" s="6"/>
      <c r="I11" s="4" t="str">
        <f>IF(F11=0,"",G11*H11)</f>
        <v/>
      </c>
      <c r="J11" s="8">
        <v>0.08</v>
      </c>
      <c r="K11" s="4" t="str">
        <f>IF(F11=0,"",I11+(I11*J11))</f>
        <v/>
      </c>
    </row>
    <row r="12" spans="1:11" x14ac:dyDescent="0.25">
      <c r="A12" s="3">
        <v>2</v>
      </c>
      <c r="B12" s="14" t="s">
        <v>751</v>
      </c>
      <c r="C12" s="7">
        <v>336</v>
      </c>
      <c r="D12" s="15" t="s">
        <v>22</v>
      </c>
      <c r="E12" s="5"/>
      <c r="F12" s="10"/>
      <c r="G12" s="11" t="str">
        <f t="shared" ref="G12:G75" si="0">IF(F12=0,"",CEILING(C12/F12,1))</f>
        <v/>
      </c>
      <c r="H12" s="6"/>
      <c r="I12" s="4" t="str">
        <f t="shared" ref="I12:I75" si="1">IF(F12=0,"",G12*H12)</f>
        <v/>
      </c>
      <c r="J12" s="8">
        <v>0.08</v>
      </c>
      <c r="K12" s="4" t="str">
        <f t="shared" ref="K12:K75" si="2">IF(F12=0,"",I12+(I12*J12))</f>
        <v/>
      </c>
    </row>
    <row r="13" spans="1:11" x14ac:dyDescent="0.25">
      <c r="A13" s="3">
        <v>3</v>
      </c>
      <c r="B13" s="14" t="s">
        <v>752</v>
      </c>
      <c r="C13" s="7">
        <v>1200</v>
      </c>
      <c r="D13" s="15" t="s">
        <v>22</v>
      </c>
      <c r="E13" s="5"/>
      <c r="F13" s="10"/>
      <c r="G13" s="11" t="str">
        <f t="shared" si="0"/>
        <v/>
      </c>
      <c r="H13" s="6"/>
      <c r="I13" s="4" t="str">
        <f t="shared" si="1"/>
        <v/>
      </c>
      <c r="J13" s="8">
        <v>0.08</v>
      </c>
      <c r="K13" s="4" t="str">
        <f t="shared" si="2"/>
        <v/>
      </c>
    </row>
    <row r="14" spans="1:11" x14ac:dyDescent="0.25">
      <c r="A14" s="3">
        <v>4</v>
      </c>
      <c r="B14" s="14" t="s">
        <v>753</v>
      </c>
      <c r="C14" s="7">
        <v>75</v>
      </c>
      <c r="D14" s="15" t="s">
        <v>27</v>
      </c>
      <c r="E14" s="5"/>
      <c r="F14" s="10"/>
      <c r="G14" s="11" t="str">
        <f t="shared" si="0"/>
        <v/>
      </c>
      <c r="H14" s="6"/>
      <c r="I14" s="4" t="str">
        <f t="shared" si="1"/>
        <v/>
      </c>
      <c r="J14" s="8">
        <v>0.08</v>
      </c>
      <c r="K14" s="4" t="str">
        <f t="shared" si="2"/>
        <v/>
      </c>
    </row>
    <row r="15" spans="1:11" x14ac:dyDescent="0.25">
      <c r="A15" s="3">
        <v>5</v>
      </c>
      <c r="B15" s="14" t="s">
        <v>754</v>
      </c>
      <c r="C15" s="7">
        <v>135000</v>
      </c>
      <c r="D15" s="15" t="s">
        <v>27</v>
      </c>
      <c r="E15" s="5"/>
      <c r="F15" s="10"/>
      <c r="G15" s="11" t="str">
        <f t="shared" si="0"/>
        <v/>
      </c>
      <c r="H15" s="6"/>
      <c r="I15" s="4" t="str">
        <f t="shared" si="1"/>
        <v/>
      </c>
      <c r="J15" s="8">
        <v>0.08</v>
      </c>
      <c r="K15" s="4" t="str">
        <f t="shared" si="2"/>
        <v/>
      </c>
    </row>
    <row r="16" spans="1:11" x14ac:dyDescent="0.25">
      <c r="A16" s="3">
        <v>6</v>
      </c>
      <c r="B16" s="14" t="s">
        <v>755</v>
      </c>
      <c r="C16" s="7">
        <v>4200</v>
      </c>
      <c r="D16" s="15" t="s">
        <v>22</v>
      </c>
      <c r="E16" s="5"/>
      <c r="F16" s="10"/>
      <c r="G16" s="11" t="str">
        <f t="shared" si="0"/>
        <v/>
      </c>
      <c r="H16" s="6"/>
      <c r="I16" s="4" t="str">
        <f t="shared" si="1"/>
        <v/>
      </c>
      <c r="J16" s="8">
        <v>0.08</v>
      </c>
      <c r="K16" s="4" t="str">
        <f t="shared" si="2"/>
        <v/>
      </c>
    </row>
    <row r="17" spans="1:11" x14ac:dyDescent="0.25">
      <c r="A17" s="3">
        <v>7</v>
      </c>
      <c r="B17" s="14" t="s">
        <v>756</v>
      </c>
      <c r="C17" s="7">
        <v>2550</v>
      </c>
      <c r="D17" s="15" t="s">
        <v>22</v>
      </c>
      <c r="E17" s="5"/>
      <c r="F17" s="10"/>
      <c r="G17" s="11" t="str">
        <f t="shared" si="0"/>
        <v/>
      </c>
      <c r="H17" s="6"/>
      <c r="I17" s="4" t="str">
        <f t="shared" si="1"/>
        <v/>
      </c>
      <c r="J17" s="8">
        <v>0.08</v>
      </c>
      <c r="K17" s="4" t="str">
        <f t="shared" si="2"/>
        <v/>
      </c>
    </row>
    <row r="18" spans="1:11" x14ac:dyDescent="0.25">
      <c r="A18" s="3">
        <v>8</v>
      </c>
      <c r="B18" s="14" t="s">
        <v>757</v>
      </c>
      <c r="C18" s="7">
        <v>1950</v>
      </c>
      <c r="D18" s="15" t="s">
        <v>22</v>
      </c>
      <c r="E18" s="5"/>
      <c r="F18" s="10"/>
      <c r="G18" s="11" t="str">
        <f t="shared" si="0"/>
        <v/>
      </c>
      <c r="H18" s="6"/>
      <c r="I18" s="4" t="str">
        <f t="shared" si="1"/>
        <v/>
      </c>
      <c r="J18" s="8">
        <v>0.08</v>
      </c>
      <c r="K18" s="4" t="str">
        <f t="shared" si="2"/>
        <v/>
      </c>
    </row>
    <row r="19" spans="1:11" x14ac:dyDescent="0.25">
      <c r="A19" s="3">
        <v>9</v>
      </c>
      <c r="B19" s="14" t="s">
        <v>758</v>
      </c>
      <c r="C19" s="7">
        <v>75</v>
      </c>
      <c r="D19" s="15" t="s">
        <v>27</v>
      </c>
      <c r="E19" s="5"/>
      <c r="F19" s="10"/>
      <c r="G19" s="11" t="str">
        <f t="shared" si="0"/>
        <v/>
      </c>
      <c r="H19" s="6"/>
      <c r="I19" s="4" t="str">
        <f t="shared" si="1"/>
        <v/>
      </c>
      <c r="J19" s="8">
        <v>0.08</v>
      </c>
      <c r="K19" s="4" t="str">
        <f t="shared" si="2"/>
        <v/>
      </c>
    </row>
    <row r="20" spans="1:11" x14ac:dyDescent="0.25">
      <c r="A20" s="3">
        <v>10</v>
      </c>
      <c r="B20" s="14" t="s">
        <v>759</v>
      </c>
      <c r="C20" s="7">
        <v>5880</v>
      </c>
      <c r="D20" s="15" t="s">
        <v>22</v>
      </c>
      <c r="E20" s="5"/>
      <c r="F20" s="10"/>
      <c r="G20" s="11" t="str">
        <f t="shared" si="0"/>
        <v/>
      </c>
      <c r="H20" s="6"/>
      <c r="I20" s="4" t="str">
        <f t="shared" si="1"/>
        <v/>
      </c>
      <c r="J20" s="8">
        <v>0.08</v>
      </c>
      <c r="K20" s="4" t="str">
        <f t="shared" si="2"/>
        <v/>
      </c>
    </row>
    <row r="21" spans="1:11" x14ac:dyDescent="0.25">
      <c r="A21" s="3">
        <v>11</v>
      </c>
      <c r="B21" s="14" t="s">
        <v>760</v>
      </c>
      <c r="C21" s="7">
        <v>1960</v>
      </c>
      <c r="D21" s="15" t="s">
        <v>22</v>
      </c>
      <c r="E21" s="5"/>
      <c r="F21" s="10"/>
      <c r="G21" s="11" t="str">
        <f t="shared" si="0"/>
        <v/>
      </c>
      <c r="H21" s="6"/>
      <c r="I21" s="4" t="str">
        <f t="shared" si="1"/>
        <v/>
      </c>
      <c r="J21" s="8">
        <v>0.08</v>
      </c>
      <c r="K21" s="4" t="str">
        <f t="shared" si="2"/>
        <v/>
      </c>
    </row>
    <row r="22" spans="1:11" x14ac:dyDescent="0.25">
      <c r="A22" s="3">
        <v>12</v>
      </c>
      <c r="B22" s="14" t="s">
        <v>761</v>
      </c>
      <c r="C22" s="7">
        <v>300</v>
      </c>
      <c r="D22" s="15" t="s">
        <v>26</v>
      </c>
      <c r="E22" s="5"/>
      <c r="F22" s="10"/>
      <c r="G22" s="11" t="str">
        <f t="shared" si="0"/>
        <v/>
      </c>
      <c r="H22" s="6"/>
      <c r="I22" s="4" t="str">
        <f t="shared" si="1"/>
        <v/>
      </c>
      <c r="J22" s="8">
        <v>0.08</v>
      </c>
      <c r="K22" s="4" t="str">
        <f t="shared" si="2"/>
        <v/>
      </c>
    </row>
    <row r="23" spans="1:11" x14ac:dyDescent="0.25">
      <c r="A23" s="3">
        <v>13</v>
      </c>
      <c r="B23" s="14" t="s">
        <v>762</v>
      </c>
      <c r="C23" s="7">
        <v>1500</v>
      </c>
      <c r="D23" s="15" t="s">
        <v>22</v>
      </c>
      <c r="E23" s="5"/>
      <c r="F23" s="10"/>
      <c r="G23" s="11" t="str">
        <f t="shared" si="0"/>
        <v/>
      </c>
      <c r="H23" s="6"/>
      <c r="I23" s="4" t="str">
        <f t="shared" si="1"/>
        <v/>
      </c>
      <c r="J23" s="8">
        <v>0.08</v>
      </c>
      <c r="K23" s="4" t="str">
        <f t="shared" si="2"/>
        <v/>
      </c>
    </row>
    <row r="24" spans="1:11" x14ac:dyDescent="0.25">
      <c r="A24" s="3">
        <v>14</v>
      </c>
      <c r="B24" s="14" t="s">
        <v>763</v>
      </c>
      <c r="C24" s="7">
        <v>900</v>
      </c>
      <c r="D24" s="15" t="s">
        <v>26</v>
      </c>
      <c r="E24" s="5"/>
      <c r="F24" s="10"/>
      <c r="G24" s="11" t="str">
        <f t="shared" si="0"/>
        <v/>
      </c>
      <c r="H24" s="6"/>
      <c r="I24" s="4" t="str">
        <f t="shared" si="1"/>
        <v/>
      </c>
      <c r="J24" s="8">
        <v>0.08</v>
      </c>
      <c r="K24" s="4" t="str">
        <f t="shared" si="2"/>
        <v/>
      </c>
    </row>
    <row r="25" spans="1:11" x14ac:dyDescent="0.25">
      <c r="A25" s="3">
        <v>15</v>
      </c>
      <c r="B25" s="14" t="s">
        <v>764</v>
      </c>
      <c r="C25" s="7">
        <v>200</v>
      </c>
      <c r="D25" s="15" t="s">
        <v>26</v>
      </c>
      <c r="E25" s="5"/>
      <c r="F25" s="10"/>
      <c r="G25" s="11" t="str">
        <f t="shared" si="0"/>
        <v/>
      </c>
      <c r="H25" s="6"/>
      <c r="I25" s="4" t="str">
        <f t="shared" si="1"/>
        <v/>
      </c>
      <c r="J25" s="8">
        <v>0.08</v>
      </c>
      <c r="K25" s="4" t="str">
        <f t="shared" si="2"/>
        <v/>
      </c>
    </row>
    <row r="26" spans="1:11" x14ac:dyDescent="0.25">
      <c r="A26" s="3">
        <v>16</v>
      </c>
      <c r="B26" s="14" t="s">
        <v>765</v>
      </c>
      <c r="C26" s="7">
        <v>10000</v>
      </c>
      <c r="D26" s="15" t="s">
        <v>26</v>
      </c>
      <c r="E26" s="5"/>
      <c r="F26" s="10"/>
      <c r="G26" s="11" t="str">
        <f t="shared" si="0"/>
        <v/>
      </c>
      <c r="H26" s="6"/>
      <c r="I26" s="4" t="str">
        <f t="shared" si="1"/>
        <v/>
      </c>
      <c r="J26" s="8">
        <v>0.08</v>
      </c>
      <c r="K26" s="4" t="str">
        <f t="shared" si="2"/>
        <v/>
      </c>
    </row>
    <row r="27" spans="1:11" x14ac:dyDescent="0.25">
      <c r="A27" s="3">
        <v>17</v>
      </c>
      <c r="B27" s="14" t="s">
        <v>766</v>
      </c>
      <c r="C27" s="7">
        <v>120</v>
      </c>
      <c r="D27" s="15" t="s">
        <v>22</v>
      </c>
      <c r="E27" s="5"/>
      <c r="F27" s="10"/>
      <c r="G27" s="11" t="str">
        <f t="shared" si="0"/>
        <v/>
      </c>
      <c r="H27" s="6"/>
      <c r="I27" s="4" t="str">
        <f t="shared" si="1"/>
        <v/>
      </c>
      <c r="J27" s="8">
        <v>0.08</v>
      </c>
      <c r="K27" s="4" t="str">
        <f t="shared" si="2"/>
        <v/>
      </c>
    </row>
    <row r="28" spans="1:11" x14ac:dyDescent="0.25">
      <c r="A28" s="3">
        <v>18</v>
      </c>
      <c r="B28" s="14" t="s">
        <v>767</v>
      </c>
      <c r="C28" s="7">
        <v>7600</v>
      </c>
      <c r="D28" s="15" t="s">
        <v>22</v>
      </c>
      <c r="E28" s="5"/>
      <c r="F28" s="10"/>
      <c r="G28" s="11" t="str">
        <f t="shared" si="0"/>
        <v/>
      </c>
      <c r="H28" s="6"/>
      <c r="I28" s="4" t="str">
        <f t="shared" si="1"/>
        <v/>
      </c>
      <c r="J28" s="8">
        <v>0.08</v>
      </c>
      <c r="K28" s="4" t="str">
        <f t="shared" si="2"/>
        <v/>
      </c>
    </row>
    <row r="29" spans="1:11" x14ac:dyDescent="0.25">
      <c r="A29" s="3">
        <v>19</v>
      </c>
      <c r="B29" s="14" t="s">
        <v>768</v>
      </c>
      <c r="C29" s="7">
        <v>20</v>
      </c>
      <c r="D29" s="15" t="s">
        <v>25</v>
      </c>
      <c r="E29" s="5"/>
      <c r="F29" s="10"/>
      <c r="G29" s="11" t="str">
        <f t="shared" si="0"/>
        <v/>
      </c>
      <c r="H29" s="6"/>
      <c r="I29" s="4" t="str">
        <f t="shared" si="1"/>
        <v/>
      </c>
      <c r="J29" s="8">
        <v>0.08</v>
      </c>
      <c r="K29" s="4" t="str">
        <f t="shared" si="2"/>
        <v/>
      </c>
    </row>
    <row r="30" spans="1:11" x14ac:dyDescent="0.25">
      <c r="A30" s="3">
        <v>20</v>
      </c>
      <c r="B30" s="14" t="s">
        <v>769</v>
      </c>
      <c r="C30" s="7">
        <v>900</v>
      </c>
      <c r="D30" s="15" t="s">
        <v>27</v>
      </c>
      <c r="E30" s="5"/>
      <c r="F30" s="10"/>
      <c r="G30" s="11" t="str">
        <f t="shared" si="0"/>
        <v/>
      </c>
      <c r="H30" s="6"/>
      <c r="I30" s="4" t="str">
        <f t="shared" si="1"/>
        <v/>
      </c>
      <c r="J30" s="8">
        <v>0.08</v>
      </c>
      <c r="K30" s="4" t="str">
        <f t="shared" si="2"/>
        <v/>
      </c>
    </row>
    <row r="31" spans="1:11" x14ac:dyDescent="0.25">
      <c r="A31" s="3">
        <v>21</v>
      </c>
      <c r="B31" s="14" t="s">
        <v>770</v>
      </c>
      <c r="C31" s="7">
        <v>1400</v>
      </c>
      <c r="D31" s="15" t="s">
        <v>22</v>
      </c>
      <c r="E31" s="5"/>
      <c r="F31" s="10"/>
      <c r="G31" s="11" t="str">
        <f t="shared" si="0"/>
        <v/>
      </c>
      <c r="H31" s="6"/>
      <c r="I31" s="4" t="str">
        <f t="shared" si="1"/>
        <v/>
      </c>
      <c r="J31" s="8">
        <v>0.08</v>
      </c>
      <c r="K31" s="4" t="str">
        <f t="shared" si="2"/>
        <v/>
      </c>
    </row>
    <row r="32" spans="1:11" x14ac:dyDescent="0.25">
      <c r="A32" s="3">
        <v>22</v>
      </c>
      <c r="B32" s="14" t="s">
        <v>771</v>
      </c>
      <c r="C32" s="7">
        <v>5700</v>
      </c>
      <c r="D32" s="15" t="s">
        <v>22</v>
      </c>
      <c r="E32" s="5"/>
      <c r="F32" s="10"/>
      <c r="G32" s="11" t="str">
        <f t="shared" si="0"/>
        <v/>
      </c>
      <c r="H32" s="6"/>
      <c r="I32" s="4" t="str">
        <f t="shared" si="1"/>
        <v/>
      </c>
      <c r="J32" s="8">
        <v>0.08</v>
      </c>
      <c r="K32" s="4" t="str">
        <f t="shared" si="2"/>
        <v/>
      </c>
    </row>
    <row r="33" spans="1:11" x14ac:dyDescent="0.25">
      <c r="A33" s="3">
        <v>23</v>
      </c>
      <c r="B33" s="14" t="s">
        <v>772</v>
      </c>
      <c r="C33" s="7">
        <v>6200</v>
      </c>
      <c r="D33" s="15" t="s">
        <v>22</v>
      </c>
      <c r="E33" s="5"/>
      <c r="F33" s="10"/>
      <c r="G33" s="11" t="str">
        <f t="shared" si="0"/>
        <v/>
      </c>
      <c r="H33" s="6"/>
      <c r="I33" s="4" t="str">
        <f t="shared" si="1"/>
        <v/>
      </c>
      <c r="J33" s="8">
        <v>0.08</v>
      </c>
      <c r="K33" s="4" t="str">
        <f t="shared" si="2"/>
        <v/>
      </c>
    </row>
    <row r="34" spans="1:11" x14ac:dyDescent="0.25">
      <c r="A34" s="3">
        <v>24</v>
      </c>
      <c r="B34" s="14" t="s">
        <v>773</v>
      </c>
      <c r="C34" s="7">
        <v>1100</v>
      </c>
      <c r="D34" s="15" t="s">
        <v>22</v>
      </c>
      <c r="E34" s="5"/>
      <c r="F34" s="10"/>
      <c r="G34" s="11" t="str">
        <f t="shared" si="0"/>
        <v/>
      </c>
      <c r="H34" s="6"/>
      <c r="I34" s="4" t="str">
        <f t="shared" si="1"/>
        <v/>
      </c>
      <c r="J34" s="8">
        <v>0.08</v>
      </c>
      <c r="K34" s="4" t="str">
        <f t="shared" si="2"/>
        <v/>
      </c>
    </row>
    <row r="35" spans="1:11" x14ac:dyDescent="0.25">
      <c r="A35" s="3">
        <v>25</v>
      </c>
      <c r="B35" s="14" t="s">
        <v>774</v>
      </c>
      <c r="C35" s="7">
        <v>2900</v>
      </c>
      <c r="D35" s="15" t="s">
        <v>22</v>
      </c>
      <c r="E35" s="5"/>
      <c r="F35" s="10"/>
      <c r="G35" s="11" t="str">
        <f t="shared" si="0"/>
        <v/>
      </c>
      <c r="H35" s="6"/>
      <c r="I35" s="4" t="str">
        <f t="shared" si="1"/>
        <v/>
      </c>
      <c r="J35" s="8">
        <v>0.08</v>
      </c>
      <c r="K35" s="4" t="str">
        <f t="shared" si="2"/>
        <v/>
      </c>
    </row>
    <row r="36" spans="1:11" x14ac:dyDescent="0.25">
      <c r="A36" s="3">
        <v>26</v>
      </c>
      <c r="B36" s="14" t="s">
        <v>775</v>
      </c>
      <c r="C36" s="7">
        <v>3100</v>
      </c>
      <c r="D36" s="15" t="s">
        <v>22</v>
      </c>
      <c r="E36" s="5"/>
      <c r="F36" s="10"/>
      <c r="G36" s="11" t="str">
        <f t="shared" si="0"/>
        <v/>
      </c>
      <c r="H36" s="6"/>
      <c r="I36" s="4" t="str">
        <f t="shared" si="1"/>
        <v/>
      </c>
      <c r="J36" s="8">
        <v>0.08</v>
      </c>
      <c r="K36" s="4" t="str">
        <f t="shared" si="2"/>
        <v/>
      </c>
    </row>
    <row r="37" spans="1:11" x14ac:dyDescent="0.25">
      <c r="A37" s="3">
        <v>27</v>
      </c>
      <c r="B37" s="14" t="s">
        <v>776</v>
      </c>
      <c r="C37" s="7">
        <v>4800</v>
      </c>
      <c r="D37" s="15" t="s">
        <v>22</v>
      </c>
      <c r="E37" s="5"/>
      <c r="F37" s="10"/>
      <c r="G37" s="11" t="str">
        <f t="shared" si="0"/>
        <v/>
      </c>
      <c r="H37" s="6"/>
      <c r="I37" s="4" t="str">
        <f t="shared" si="1"/>
        <v/>
      </c>
      <c r="J37" s="8">
        <v>0.08</v>
      </c>
      <c r="K37" s="4" t="str">
        <f t="shared" si="2"/>
        <v/>
      </c>
    </row>
    <row r="38" spans="1:11" x14ac:dyDescent="0.25">
      <c r="A38" s="3">
        <v>28</v>
      </c>
      <c r="B38" s="14" t="s">
        <v>777</v>
      </c>
      <c r="C38" s="7">
        <v>200</v>
      </c>
      <c r="D38" s="15" t="s">
        <v>22</v>
      </c>
      <c r="E38" s="5"/>
      <c r="F38" s="10"/>
      <c r="G38" s="11" t="str">
        <f t="shared" si="0"/>
        <v/>
      </c>
      <c r="H38" s="6"/>
      <c r="I38" s="4" t="str">
        <f t="shared" si="1"/>
        <v/>
      </c>
      <c r="J38" s="8">
        <v>0.08</v>
      </c>
      <c r="K38" s="4" t="str">
        <f t="shared" si="2"/>
        <v/>
      </c>
    </row>
    <row r="39" spans="1:11" x14ac:dyDescent="0.25">
      <c r="A39" s="3">
        <v>29</v>
      </c>
      <c r="B39" s="14" t="s">
        <v>778</v>
      </c>
      <c r="C39" s="7">
        <v>3500</v>
      </c>
      <c r="D39" s="15" t="s">
        <v>22</v>
      </c>
      <c r="E39" s="5"/>
      <c r="F39" s="10"/>
      <c r="G39" s="11" t="str">
        <f t="shared" si="0"/>
        <v/>
      </c>
      <c r="H39" s="6"/>
      <c r="I39" s="4" t="str">
        <f t="shared" si="1"/>
        <v/>
      </c>
      <c r="J39" s="8">
        <v>0.08</v>
      </c>
      <c r="K39" s="4" t="str">
        <f t="shared" si="2"/>
        <v/>
      </c>
    </row>
    <row r="40" spans="1:11" x14ac:dyDescent="0.25">
      <c r="A40" s="3">
        <v>30</v>
      </c>
      <c r="B40" s="14" t="s">
        <v>779</v>
      </c>
      <c r="C40" s="7">
        <v>150</v>
      </c>
      <c r="D40" s="15" t="s">
        <v>22</v>
      </c>
      <c r="E40" s="5"/>
      <c r="F40" s="10"/>
      <c r="G40" s="11" t="str">
        <f t="shared" si="0"/>
        <v/>
      </c>
      <c r="H40" s="6"/>
      <c r="I40" s="4" t="str">
        <f t="shared" si="1"/>
        <v/>
      </c>
      <c r="J40" s="8">
        <v>0.08</v>
      </c>
      <c r="K40" s="4" t="str">
        <f t="shared" si="2"/>
        <v/>
      </c>
    </row>
    <row r="41" spans="1:11" ht="25.5" x14ac:dyDescent="0.25">
      <c r="A41" s="3">
        <v>31</v>
      </c>
      <c r="B41" s="14" t="s">
        <v>780</v>
      </c>
      <c r="C41" s="7">
        <v>380</v>
      </c>
      <c r="D41" s="15" t="s">
        <v>34</v>
      </c>
      <c r="E41" s="5"/>
      <c r="F41" s="10"/>
      <c r="G41" s="11" t="str">
        <f t="shared" si="0"/>
        <v/>
      </c>
      <c r="H41" s="6"/>
      <c r="I41" s="4" t="str">
        <f t="shared" si="1"/>
        <v/>
      </c>
      <c r="J41" s="8">
        <v>0.08</v>
      </c>
      <c r="K41" s="4" t="str">
        <f t="shared" si="2"/>
        <v/>
      </c>
    </row>
    <row r="42" spans="1:11" x14ac:dyDescent="0.25">
      <c r="A42" s="3">
        <v>32</v>
      </c>
      <c r="B42" s="14" t="s">
        <v>781</v>
      </c>
      <c r="C42" s="7">
        <v>150</v>
      </c>
      <c r="D42" s="15" t="s">
        <v>34</v>
      </c>
      <c r="E42" s="5"/>
      <c r="F42" s="10"/>
      <c r="G42" s="11" t="str">
        <f t="shared" si="0"/>
        <v/>
      </c>
      <c r="H42" s="6"/>
      <c r="I42" s="4" t="str">
        <f t="shared" si="1"/>
        <v/>
      </c>
      <c r="J42" s="8">
        <v>0.08</v>
      </c>
      <c r="K42" s="4" t="str">
        <f t="shared" si="2"/>
        <v/>
      </c>
    </row>
    <row r="43" spans="1:11" x14ac:dyDescent="0.25">
      <c r="A43" s="3">
        <v>33</v>
      </c>
      <c r="B43" s="14" t="s">
        <v>782</v>
      </c>
      <c r="C43" s="7">
        <v>14700</v>
      </c>
      <c r="D43" s="15" t="s">
        <v>34</v>
      </c>
      <c r="E43" s="5"/>
      <c r="F43" s="10"/>
      <c r="G43" s="11" t="str">
        <f t="shared" si="0"/>
        <v/>
      </c>
      <c r="H43" s="6"/>
      <c r="I43" s="4" t="str">
        <f t="shared" si="1"/>
        <v/>
      </c>
      <c r="J43" s="8">
        <v>0.08</v>
      </c>
      <c r="K43" s="4" t="str">
        <f t="shared" si="2"/>
        <v/>
      </c>
    </row>
    <row r="44" spans="1:11" x14ac:dyDescent="0.25">
      <c r="A44" s="3">
        <v>34</v>
      </c>
      <c r="B44" s="14" t="s">
        <v>783</v>
      </c>
      <c r="C44" s="7">
        <v>2520</v>
      </c>
      <c r="D44" s="15" t="s">
        <v>22</v>
      </c>
      <c r="E44" s="5"/>
      <c r="F44" s="10"/>
      <c r="G44" s="11" t="str">
        <f t="shared" si="0"/>
        <v/>
      </c>
      <c r="H44" s="6"/>
      <c r="I44" s="4" t="str">
        <f t="shared" si="1"/>
        <v/>
      </c>
      <c r="J44" s="8">
        <v>0.08</v>
      </c>
      <c r="K44" s="4" t="str">
        <f t="shared" si="2"/>
        <v/>
      </c>
    </row>
    <row r="45" spans="1:11" x14ac:dyDescent="0.25">
      <c r="A45" s="3">
        <v>35</v>
      </c>
      <c r="B45" s="14" t="s">
        <v>784</v>
      </c>
      <c r="C45" s="7">
        <v>1540</v>
      </c>
      <c r="D45" s="15" t="s">
        <v>22</v>
      </c>
      <c r="E45" s="5"/>
      <c r="F45" s="10"/>
      <c r="G45" s="11" t="str">
        <f t="shared" si="0"/>
        <v/>
      </c>
      <c r="H45" s="6"/>
      <c r="I45" s="4" t="str">
        <f t="shared" si="1"/>
        <v/>
      </c>
      <c r="J45" s="8">
        <v>0.08</v>
      </c>
      <c r="K45" s="4" t="str">
        <f t="shared" si="2"/>
        <v/>
      </c>
    </row>
    <row r="46" spans="1:11" x14ac:dyDescent="0.25">
      <c r="A46" s="3">
        <v>36</v>
      </c>
      <c r="B46" s="14" t="s">
        <v>785</v>
      </c>
      <c r="C46" s="7">
        <v>2240</v>
      </c>
      <c r="D46" s="15" t="s">
        <v>22</v>
      </c>
      <c r="E46" s="5"/>
      <c r="F46" s="10"/>
      <c r="G46" s="11" t="str">
        <f t="shared" si="0"/>
        <v/>
      </c>
      <c r="H46" s="6"/>
      <c r="I46" s="4" t="str">
        <f t="shared" si="1"/>
        <v/>
      </c>
      <c r="J46" s="8">
        <v>0.08</v>
      </c>
      <c r="K46" s="4" t="str">
        <f t="shared" si="2"/>
        <v/>
      </c>
    </row>
    <row r="47" spans="1:11" x14ac:dyDescent="0.25">
      <c r="A47" s="3">
        <v>37</v>
      </c>
      <c r="B47" s="14" t="s">
        <v>239</v>
      </c>
      <c r="C47" s="7">
        <v>4350</v>
      </c>
      <c r="D47" s="15" t="s">
        <v>22</v>
      </c>
      <c r="E47" s="5"/>
      <c r="F47" s="10"/>
      <c r="G47" s="11" t="str">
        <f t="shared" si="0"/>
        <v/>
      </c>
      <c r="H47" s="6"/>
      <c r="I47" s="4" t="str">
        <f t="shared" si="1"/>
        <v/>
      </c>
      <c r="J47" s="8">
        <v>0.08</v>
      </c>
      <c r="K47" s="4" t="str">
        <f t="shared" si="2"/>
        <v/>
      </c>
    </row>
    <row r="48" spans="1:11" x14ac:dyDescent="0.25">
      <c r="A48" s="3">
        <v>38</v>
      </c>
      <c r="B48" s="14" t="s">
        <v>242</v>
      </c>
      <c r="C48" s="7">
        <v>1000</v>
      </c>
      <c r="D48" s="15" t="s">
        <v>23</v>
      </c>
      <c r="E48" s="5"/>
      <c r="F48" s="10"/>
      <c r="G48" s="11" t="str">
        <f t="shared" si="0"/>
        <v/>
      </c>
      <c r="H48" s="6"/>
      <c r="I48" s="4" t="str">
        <f t="shared" si="1"/>
        <v/>
      </c>
      <c r="J48" s="8">
        <v>0.08</v>
      </c>
      <c r="K48" s="4" t="str">
        <f t="shared" si="2"/>
        <v/>
      </c>
    </row>
    <row r="49" spans="1:11" x14ac:dyDescent="0.25">
      <c r="A49" s="3">
        <v>39</v>
      </c>
      <c r="B49" s="14" t="s">
        <v>241</v>
      </c>
      <c r="C49" s="7">
        <v>8400</v>
      </c>
      <c r="D49" s="15" t="s">
        <v>22</v>
      </c>
      <c r="E49" s="5"/>
      <c r="F49" s="10"/>
      <c r="G49" s="11" t="str">
        <f t="shared" si="0"/>
        <v/>
      </c>
      <c r="H49" s="6"/>
      <c r="I49" s="4" t="str">
        <f t="shared" si="1"/>
        <v/>
      </c>
      <c r="J49" s="8">
        <v>0.08</v>
      </c>
      <c r="K49" s="4" t="str">
        <f t="shared" si="2"/>
        <v/>
      </c>
    </row>
    <row r="50" spans="1:11" x14ac:dyDescent="0.25">
      <c r="A50" s="3">
        <v>40</v>
      </c>
      <c r="B50" s="14" t="s">
        <v>240</v>
      </c>
      <c r="C50" s="7">
        <v>1350</v>
      </c>
      <c r="D50" s="15" t="s">
        <v>22</v>
      </c>
      <c r="E50" s="5"/>
      <c r="F50" s="10"/>
      <c r="G50" s="11" t="str">
        <f t="shared" si="0"/>
        <v/>
      </c>
      <c r="H50" s="6"/>
      <c r="I50" s="4" t="str">
        <f t="shared" si="1"/>
        <v/>
      </c>
      <c r="J50" s="8">
        <v>0.08</v>
      </c>
      <c r="K50" s="4" t="str">
        <f t="shared" si="2"/>
        <v/>
      </c>
    </row>
    <row r="51" spans="1:11" x14ac:dyDescent="0.25">
      <c r="A51" s="3">
        <v>41</v>
      </c>
      <c r="B51" s="14" t="s">
        <v>786</v>
      </c>
      <c r="C51" s="7">
        <v>210</v>
      </c>
      <c r="D51" s="15" t="s">
        <v>22</v>
      </c>
      <c r="E51" s="5"/>
      <c r="F51" s="10"/>
      <c r="G51" s="11" t="str">
        <f t="shared" si="0"/>
        <v/>
      </c>
      <c r="H51" s="6"/>
      <c r="I51" s="4" t="str">
        <f t="shared" si="1"/>
        <v/>
      </c>
      <c r="J51" s="8">
        <v>0.08</v>
      </c>
      <c r="K51" s="4" t="str">
        <f t="shared" si="2"/>
        <v/>
      </c>
    </row>
    <row r="52" spans="1:11" x14ac:dyDescent="0.25">
      <c r="A52" s="3">
        <v>42</v>
      </c>
      <c r="B52" s="14" t="s">
        <v>787</v>
      </c>
      <c r="C52" s="7">
        <v>560</v>
      </c>
      <c r="D52" s="15" t="s">
        <v>22</v>
      </c>
      <c r="E52" s="5"/>
      <c r="F52" s="10"/>
      <c r="G52" s="11" t="str">
        <f t="shared" si="0"/>
        <v/>
      </c>
      <c r="H52" s="6"/>
      <c r="I52" s="4" t="str">
        <f t="shared" si="1"/>
        <v/>
      </c>
      <c r="J52" s="8">
        <v>0.08</v>
      </c>
      <c r="K52" s="4" t="str">
        <f t="shared" si="2"/>
        <v/>
      </c>
    </row>
    <row r="53" spans="1:11" x14ac:dyDescent="0.25">
      <c r="A53" s="3">
        <v>43</v>
      </c>
      <c r="B53" s="14" t="s">
        <v>788</v>
      </c>
      <c r="C53" s="7">
        <v>420</v>
      </c>
      <c r="D53" s="15" t="s">
        <v>22</v>
      </c>
      <c r="E53" s="5"/>
      <c r="F53" s="10"/>
      <c r="G53" s="11" t="str">
        <f t="shared" si="0"/>
        <v/>
      </c>
      <c r="H53" s="6"/>
      <c r="I53" s="4" t="str">
        <f t="shared" si="1"/>
        <v/>
      </c>
      <c r="J53" s="8">
        <v>0.08</v>
      </c>
      <c r="K53" s="4" t="str">
        <f t="shared" si="2"/>
        <v/>
      </c>
    </row>
    <row r="54" spans="1:11" x14ac:dyDescent="0.25">
      <c r="A54" s="3">
        <v>44</v>
      </c>
      <c r="B54" s="14" t="s">
        <v>789</v>
      </c>
      <c r="C54" s="7">
        <v>3920</v>
      </c>
      <c r="D54" s="15" t="s">
        <v>22</v>
      </c>
      <c r="E54" s="5"/>
      <c r="F54" s="10"/>
      <c r="G54" s="11" t="str">
        <f t="shared" si="0"/>
        <v/>
      </c>
      <c r="H54" s="6"/>
      <c r="I54" s="4" t="str">
        <f t="shared" si="1"/>
        <v/>
      </c>
      <c r="J54" s="8">
        <v>0.08</v>
      </c>
      <c r="K54" s="4" t="str">
        <f t="shared" si="2"/>
        <v/>
      </c>
    </row>
    <row r="55" spans="1:11" x14ac:dyDescent="0.25">
      <c r="A55" s="3">
        <v>45</v>
      </c>
      <c r="B55" s="14" t="s">
        <v>790</v>
      </c>
      <c r="C55" s="7">
        <v>210</v>
      </c>
      <c r="D55" s="15" t="s">
        <v>30</v>
      </c>
      <c r="E55" s="5"/>
      <c r="F55" s="10"/>
      <c r="G55" s="11" t="str">
        <f t="shared" si="0"/>
        <v/>
      </c>
      <c r="H55" s="6"/>
      <c r="I55" s="4" t="str">
        <f t="shared" si="1"/>
        <v/>
      </c>
      <c r="J55" s="8">
        <v>0.08</v>
      </c>
      <c r="K55" s="4" t="str">
        <f t="shared" si="2"/>
        <v/>
      </c>
    </row>
    <row r="56" spans="1:11" x14ac:dyDescent="0.25">
      <c r="A56" s="3">
        <v>46</v>
      </c>
      <c r="B56" s="14" t="s">
        <v>791</v>
      </c>
      <c r="C56" s="7">
        <v>100</v>
      </c>
      <c r="D56" s="15" t="s">
        <v>30</v>
      </c>
      <c r="E56" s="5"/>
      <c r="F56" s="10"/>
      <c r="G56" s="11" t="str">
        <f t="shared" si="0"/>
        <v/>
      </c>
      <c r="H56" s="6"/>
      <c r="I56" s="4" t="str">
        <f t="shared" si="1"/>
        <v/>
      </c>
      <c r="J56" s="8">
        <v>0.08</v>
      </c>
      <c r="K56" s="4" t="str">
        <f t="shared" si="2"/>
        <v/>
      </c>
    </row>
    <row r="57" spans="1:11" x14ac:dyDescent="0.25">
      <c r="A57" s="3">
        <v>47</v>
      </c>
      <c r="B57" s="14" t="s">
        <v>792</v>
      </c>
      <c r="C57" s="7">
        <v>100</v>
      </c>
      <c r="D57" s="15" t="s">
        <v>793</v>
      </c>
      <c r="E57" s="5"/>
      <c r="F57" s="10"/>
      <c r="G57" s="11" t="str">
        <f t="shared" si="0"/>
        <v/>
      </c>
      <c r="H57" s="6"/>
      <c r="I57" s="4" t="str">
        <f t="shared" si="1"/>
        <v/>
      </c>
      <c r="J57" s="8">
        <v>0.08</v>
      </c>
      <c r="K57" s="4" t="str">
        <f t="shared" si="2"/>
        <v/>
      </c>
    </row>
    <row r="58" spans="1:11" x14ac:dyDescent="0.25">
      <c r="A58" s="3">
        <v>48</v>
      </c>
      <c r="B58" s="14" t="s">
        <v>794</v>
      </c>
      <c r="C58" s="7">
        <v>1680</v>
      </c>
      <c r="D58" s="15" t="s">
        <v>795</v>
      </c>
      <c r="E58" s="5"/>
      <c r="F58" s="10"/>
      <c r="G58" s="11" t="str">
        <f t="shared" si="0"/>
        <v/>
      </c>
      <c r="H58" s="6"/>
      <c r="I58" s="4" t="str">
        <f t="shared" si="1"/>
        <v/>
      </c>
      <c r="J58" s="8">
        <v>0.08</v>
      </c>
      <c r="K58" s="4" t="str">
        <f t="shared" si="2"/>
        <v/>
      </c>
    </row>
    <row r="59" spans="1:11" x14ac:dyDescent="0.25">
      <c r="A59" s="3">
        <v>49</v>
      </c>
      <c r="B59" s="14" t="s">
        <v>796</v>
      </c>
      <c r="C59" s="7">
        <v>900</v>
      </c>
      <c r="D59" s="15" t="s">
        <v>22</v>
      </c>
      <c r="E59" s="5"/>
      <c r="F59" s="10"/>
      <c r="G59" s="11" t="str">
        <f t="shared" si="0"/>
        <v/>
      </c>
      <c r="H59" s="6"/>
      <c r="I59" s="4" t="str">
        <f t="shared" si="1"/>
        <v/>
      </c>
      <c r="J59" s="8">
        <v>0.08</v>
      </c>
      <c r="K59" s="4" t="str">
        <f t="shared" si="2"/>
        <v/>
      </c>
    </row>
    <row r="60" spans="1:11" x14ac:dyDescent="0.25">
      <c r="A60" s="3">
        <v>50</v>
      </c>
      <c r="B60" s="14" t="s">
        <v>797</v>
      </c>
      <c r="C60" s="7">
        <v>33600</v>
      </c>
      <c r="D60" s="15" t="s">
        <v>27</v>
      </c>
      <c r="E60" s="5"/>
      <c r="F60" s="10"/>
      <c r="G60" s="11" t="str">
        <f t="shared" si="0"/>
        <v/>
      </c>
      <c r="H60" s="6"/>
      <c r="I60" s="4" t="str">
        <f t="shared" si="1"/>
        <v/>
      </c>
      <c r="J60" s="8">
        <v>0.08</v>
      </c>
      <c r="K60" s="4" t="str">
        <f t="shared" si="2"/>
        <v/>
      </c>
    </row>
    <row r="61" spans="1:11" x14ac:dyDescent="0.25">
      <c r="A61" s="3">
        <v>51</v>
      </c>
      <c r="B61" s="14" t="s">
        <v>798</v>
      </c>
      <c r="C61" s="7">
        <v>320</v>
      </c>
      <c r="D61" s="15" t="s">
        <v>23</v>
      </c>
      <c r="E61" s="5"/>
      <c r="F61" s="10"/>
      <c r="G61" s="11" t="str">
        <f t="shared" si="0"/>
        <v/>
      </c>
      <c r="H61" s="6"/>
      <c r="I61" s="4" t="str">
        <f t="shared" si="1"/>
        <v/>
      </c>
      <c r="J61" s="8">
        <v>0.08</v>
      </c>
      <c r="K61" s="4" t="str">
        <f t="shared" si="2"/>
        <v/>
      </c>
    </row>
    <row r="62" spans="1:11" x14ac:dyDescent="0.25">
      <c r="A62" s="3">
        <v>52</v>
      </c>
      <c r="B62" s="14" t="s">
        <v>799</v>
      </c>
      <c r="C62" s="7">
        <v>660</v>
      </c>
      <c r="D62" s="15" t="s">
        <v>22</v>
      </c>
      <c r="E62" s="5"/>
      <c r="F62" s="10"/>
      <c r="G62" s="11" t="str">
        <f t="shared" si="0"/>
        <v/>
      </c>
      <c r="H62" s="6"/>
      <c r="I62" s="4" t="str">
        <f t="shared" si="1"/>
        <v/>
      </c>
      <c r="J62" s="8">
        <v>0.08</v>
      </c>
      <c r="K62" s="4" t="str">
        <f t="shared" si="2"/>
        <v/>
      </c>
    </row>
    <row r="63" spans="1:11" x14ac:dyDescent="0.25">
      <c r="A63" s="3">
        <v>53</v>
      </c>
      <c r="B63" s="14" t="s">
        <v>800</v>
      </c>
      <c r="C63" s="7">
        <v>60</v>
      </c>
      <c r="D63" s="15" t="s">
        <v>22</v>
      </c>
      <c r="E63" s="5"/>
      <c r="F63" s="10"/>
      <c r="G63" s="11" t="str">
        <f t="shared" si="0"/>
        <v/>
      </c>
      <c r="H63" s="6"/>
      <c r="I63" s="4" t="str">
        <f t="shared" si="1"/>
        <v/>
      </c>
      <c r="J63" s="8">
        <v>0.08</v>
      </c>
      <c r="K63" s="4" t="str">
        <f t="shared" si="2"/>
        <v/>
      </c>
    </row>
    <row r="64" spans="1:11" x14ac:dyDescent="0.25">
      <c r="A64" s="3">
        <v>54</v>
      </c>
      <c r="B64" s="14" t="s">
        <v>801</v>
      </c>
      <c r="C64" s="7">
        <v>26040</v>
      </c>
      <c r="D64" s="15" t="s">
        <v>22</v>
      </c>
      <c r="E64" s="5"/>
      <c r="F64" s="10"/>
      <c r="G64" s="11" t="str">
        <f t="shared" si="0"/>
        <v/>
      </c>
      <c r="H64" s="6"/>
      <c r="I64" s="4" t="str">
        <f t="shared" si="1"/>
        <v/>
      </c>
      <c r="J64" s="8">
        <v>0.08</v>
      </c>
      <c r="K64" s="4" t="str">
        <f t="shared" si="2"/>
        <v/>
      </c>
    </row>
    <row r="65" spans="1:11" x14ac:dyDescent="0.25">
      <c r="A65" s="3">
        <v>55</v>
      </c>
      <c r="B65" s="14" t="s">
        <v>802</v>
      </c>
      <c r="C65" s="7">
        <v>30</v>
      </c>
      <c r="D65" s="15" t="s">
        <v>29</v>
      </c>
      <c r="E65" s="5"/>
      <c r="F65" s="10"/>
      <c r="G65" s="11" t="str">
        <f t="shared" si="0"/>
        <v/>
      </c>
      <c r="H65" s="6"/>
      <c r="I65" s="4" t="str">
        <f t="shared" si="1"/>
        <v/>
      </c>
      <c r="J65" s="8">
        <v>0.08</v>
      </c>
      <c r="K65" s="4" t="str">
        <f t="shared" si="2"/>
        <v/>
      </c>
    </row>
    <row r="66" spans="1:11" x14ac:dyDescent="0.25">
      <c r="A66" s="3">
        <v>56</v>
      </c>
      <c r="B66" s="14" t="s">
        <v>803</v>
      </c>
      <c r="C66" s="7">
        <v>300</v>
      </c>
      <c r="D66" s="15" t="s">
        <v>22</v>
      </c>
      <c r="E66" s="5"/>
      <c r="F66" s="10"/>
      <c r="G66" s="11" t="str">
        <f t="shared" si="0"/>
        <v/>
      </c>
      <c r="H66" s="6"/>
      <c r="I66" s="4" t="str">
        <f t="shared" si="1"/>
        <v/>
      </c>
      <c r="J66" s="8">
        <v>0.08</v>
      </c>
      <c r="K66" s="4" t="str">
        <f t="shared" si="2"/>
        <v/>
      </c>
    </row>
    <row r="67" spans="1:11" x14ac:dyDescent="0.25">
      <c r="A67" s="3">
        <v>57</v>
      </c>
      <c r="B67" s="14" t="s">
        <v>804</v>
      </c>
      <c r="C67" s="7">
        <v>500</v>
      </c>
      <c r="D67" s="15" t="s">
        <v>22</v>
      </c>
      <c r="E67" s="5"/>
      <c r="F67" s="10"/>
      <c r="G67" s="11" t="str">
        <f t="shared" si="0"/>
        <v/>
      </c>
      <c r="H67" s="6"/>
      <c r="I67" s="4" t="str">
        <f t="shared" si="1"/>
        <v/>
      </c>
      <c r="J67" s="8">
        <v>0.08</v>
      </c>
      <c r="K67" s="4" t="str">
        <f t="shared" si="2"/>
        <v/>
      </c>
    </row>
    <row r="68" spans="1:11" x14ac:dyDescent="0.25">
      <c r="A68" s="3">
        <v>58</v>
      </c>
      <c r="B68" s="14" t="s">
        <v>805</v>
      </c>
      <c r="C68" s="7">
        <v>1200</v>
      </c>
      <c r="D68" s="15" t="s">
        <v>23</v>
      </c>
      <c r="E68" s="5"/>
      <c r="F68" s="10"/>
      <c r="G68" s="11" t="str">
        <f t="shared" si="0"/>
        <v/>
      </c>
      <c r="H68" s="6"/>
      <c r="I68" s="4" t="str">
        <f t="shared" si="1"/>
        <v/>
      </c>
      <c r="J68" s="8">
        <v>0.08</v>
      </c>
      <c r="K68" s="4" t="str">
        <f t="shared" si="2"/>
        <v/>
      </c>
    </row>
    <row r="69" spans="1:11" x14ac:dyDescent="0.25">
      <c r="A69" s="3">
        <v>59</v>
      </c>
      <c r="B69" s="14" t="s">
        <v>244</v>
      </c>
      <c r="C69" s="7">
        <v>60</v>
      </c>
      <c r="D69" s="15" t="s">
        <v>245</v>
      </c>
      <c r="E69" s="5"/>
      <c r="F69" s="10"/>
      <c r="G69" s="11" t="str">
        <f t="shared" si="0"/>
        <v/>
      </c>
      <c r="H69" s="6"/>
      <c r="I69" s="4" t="str">
        <f t="shared" si="1"/>
        <v/>
      </c>
      <c r="J69" s="8">
        <v>0.08</v>
      </c>
      <c r="K69" s="4" t="str">
        <f t="shared" si="2"/>
        <v/>
      </c>
    </row>
    <row r="70" spans="1:11" x14ac:dyDescent="0.25">
      <c r="A70" s="3">
        <v>60</v>
      </c>
      <c r="B70" s="14" t="s">
        <v>243</v>
      </c>
      <c r="C70" s="7">
        <v>6000</v>
      </c>
      <c r="D70" s="15" t="s">
        <v>22</v>
      </c>
      <c r="E70" s="5"/>
      <c r="F70" s="10"/>
      <c r="G70" s="11" t="str">
        <f t="shared" si="0"/>
        <v/>
      </c>
      <c r="H70" s="6"/>
      <c r="I70" s="4" t="str">
        <f t="shared" si="1"/>
        <v/>
      </c>
      <c r="J70" s="8">
        <v>0.08</v>
      </c>
      <c r="K70" s="4" t="str">
        <f t="shared" si="2"/>
        <v/>
      </c>
    </row>
    <row r="71" spans="1:11" x14ac:dyDescent="0.25">
      <c r="A71" s="3">
        <v>61</v>
      </c>
      <c r="B71" s="14" t="s">
        <v>806</v>
      </c>
      <c r="C71" s="7">
        <v>1980</v>
      </c>
      <c r="D71" s="15" t="s">
        <v>22</v>
      </c>
      <c r="E71" s="5"/>
      <c r="F71" s="10"/>
      <c r="G71" s="11" t="str">
        <f t="shared" si="0"/>
        <v/>
      </c>
      <c r="H71" s="6"/>
      <c r="I71" s="4" t="str">
        <f t="shared" si="1"/>
        <v/>
      </c>
      <c r="J71" s="8">
        <v>0.08</v>
      </c>
      <c r="K71" s="4" t="str">
        <f t="shared" si="2"/>
        <v/>
      </c>
    </row>
    <row r="72" spans="1:11" x14ac:dyDescent="0.25">
      <c r="A72" s="3">
        <v>62</v>
      </c>
      <c r="B72" s="14" t="s">
        <v>807</v>
      </c>
      <c r="C72" s="7">
        <v>300</v>
      </c>
      <c r="D72" s="15" t="s">
        <v>22</v>
      </c>
      <c r="E72" s="5"/>
      <c r="F72" s="10"/>
      <c r="G72" s="11" t="str">
        <f t="shared" si="0"/>
        <v/>
      </c>
      <c r="H72" s="6"/>
      <c r="I72" s="4" t="str">
        <f t="shared" si="1"/>
        <v/>
      </c>
      <c r="J72" s="8">
        <v>0.08</v>
      </c>
      <c r="K72" s="4" t="str">
        <f t="shared" si="2"/>
        <v/>
      </c>
    </row>
    <row r="73" spans="1:11" x14ac:dyDescent="0.25">
      <c r="A73" s="3">
        <v>63</v>
      </c>
      <c r="B73" s="14" t="s">
        <v>246</v>
      </c>
      <c r="C73" s="7">
        <v>3840</v>
      </c>
      <c r="D73" s="15" t="s">
        <v>22</v>
      </c>
      <c r="E73" s="5"/>
      <c r="F73" s="10"/>
      <c r="G73" s="11" t="str">
        <f t="shared" si="0"/>
        <v/>
      </c>
      <c r="H73" s="6"/>
      <c r="I73" s="4" t="str">
        <f t="shared" si="1"/>
        <v/>
      </c>
      <c r="J73" s="8">
        <v>0.08</v>
      </c>
      <c r="K73" s="4" t="str">
        <f t="shared" si="2"/>
        <v/>
      </c>
    </row>
    <row r="74" spans="1:11" x14ac:dyDescent="0.25">
      <c r="A74" s="3">
        <v>64</v>
      </c>
      <c r="B74" s="14" t="s">
        <v>248</v>
      </c>
      <c r="C74" s="7">
        <v>12240</v>
      </c>
      <c r="D74" s="15" t="s">
        <v>22</v>
      </c>
      <c r="E74" s="5"/>
      <c r="F74" s="10"/>
      <c r="G74" s="11" t="str">
        <f t="shared" si="0"/>
        <v/>
      </c>
      <c r="H74" s="6"/>
      <c r="I74" s="4" t="str">
        <f t="shared" si="1"/>
        <v/>
      </c>
      <c r="J74" s="8">
        <v>0.08</v>
      </c>
      <c r="K74" s="4" t="str">
        <f t="shared" si="2"/>
        <v/>
      </c>
    </row>
    <row r="75" spans="1:11" x14ac:dyDescent="0.25">
      <c r="A75" s="3">
        <v>65</v>
      </c>
      <c r="B75" s="14" t="s">
        <v>247</v>
      </c>
      <c r="C75" s="7">
        <v>5880</v>
      </c>
      <c r="D75" s="15" t="s">
        <v>22</v>
      </c>
      <c r="E75" s="5"/>
      <c r="F75" s="10"/>
      <c r="G75" s="11" t="str">
        <f t="shared" si="0"/>
        <v/>
      </c>
      <c r="H75" s="6"/>
      <c r="I75" s="4" t="str">
        <f t="shared" si="1"/>
        <v/>
      </c>
      <c r="J75" s="8">
        <v>0.08</v>
      </c>
      <c r="K75" s="4" t="str">
        <f t="shared" si="2"/>
        <v/>
      </c>
    </row>
    <row r="76" spans="1:11" x14ac:dyDescent="0.25">
      <c r="A76" s="3">
        <v>66</v>
      </c>
      <c r="B76" s="14" t="s">
        <v>250</v>
      </c>
      <c r="C76" s="7">
        <v>4100</v>
      </c>
      <c r="D76" s="15" t="s">
        <v>23</v>
      </c>
      <c r="E76" s="5"/>
      <c r="F76" s="10"/>
      <c r="G76" s="11" t="str">
        <f t="shared" ref="G76:G115" si="3">IF(F76=0,"",CEILING(C76/F76,1))</f>
        <v/>
      </c>
      <c r="H76" s="6"/>
      <c r="I76" s="4" t="str">
        <f t="shared" ref="I76:I115" si="4">IF(F76=0,"",G76*H76)</f>
        <v/>
      </c>
      <c r="J76" s="8">
        <v>0.08</v>
      </c>
      <c r="K76" s="4" t="str">
        <f t="shared" ref="K76:K115" si="5">IF(F76=0,"",I76+(I76*J76))</f>
        <v/>
      </c>
    </row>
    <row r="77" spans="1:11" x14ac:dyDescent="0.25">
      <c r="A77" s="3">
        <v>67</v>
      </c>
      <c r="B77" s="14" t="s">
        <v>249</v>
      </c>
      <c r="C77" s="7">
        <v>2100</v>
      </c>
      <c r="D77" s="15" t="s">
        <v>22</v>
      </c>
      <c r="E77" s="5"/>
      <c r="F77" s="10"/>
      <c r="G77" s="11" t="str">
        <f t="shared" si="3"/>
        <v/>
      </c>
      <c r="H77" s="6"/>
      <c r="I77" s="4" t="str">
        <f t="shared" si="4"/>
        <v/>
      </c>
      <c r="J77" s="8">
        <v>0.08</v>
      </c>
      <c r="K77" s="4" t="str">
        <f t="shared" si="5"/>
        <v/>
      </c>
    </row>
    <row r="78" spans="1:11" x14ac:dyDescent="0.25">
      <c r="A78" s="3">
        <v>68</v>
      </c>
      <c r="B78" s="14" t="s">
        <v>252</v>
      </c>
      <c r="C78" s="7">
        <v>2520</v>
      </c>
      <c r="D78" s="15" t="s">
        <v>22</v>
      </c>
      <c r="E78" s="5"/>
      <c r="F78" s="10"/>
      <c r="G78" s="11" t="str">
        <f t="shared" si="3"/>
        <v/>
      </c>
      <c r="H78" s="6"/>
      <c r="I78" s="4" t="str">
        <f t="shared" si="4"/>
        <v/>
      </c>
      <c r="J78" s="8">
        <v>0.08</v>
      </c>
      <c r="K78" s="4" t="str">
        <f t="shared" si="5"/>
        <v/>
      </c>
    </row>
    <row r="79" spans="1:11" x14ac:dyDescent="0.25">
      <c r="A79" s="3">
        <v>69</v>
      </c>
      <c r="B79" s="14" t="s">
        <v>251</v>
      </c>
      <c r="C79" s="7">
        <v>5040</v>
      </c>
      <c r="D79" s="15" t="s">
        <v>22</v>
      </c>
      <c r="E79" s="5"/>
      <c r="F79" s="10"/>
      <c r="G79" s="11" t="str">
        <f t="shared" si="3"/>
        <v/>
      </c>
      <c r="H79" s="6"/>
      <c r="I79" s="4" t="str">
        <f t="shared" si="4"/>
        <v/>
      </c>
      <c r="J79" s="8">
        <v>0.08</v>
      </c>
      <c r="K79" s="4" t="str">
        <f t="shared" si="5"/>
        <v/>
      </c>
    </row>
    <row r="80" spans="1:11" x14ac:dyDescent="0.25">
      <c r="A80" s="3">
        <v>70</v>
      </c>
      <c r="B80" s="14" t="s">
        <v>253</v>
      </c>
      <c r="C80" s="7">
        <v>6300</v>
      </c>
      <c r="D80" s="16" t="s">
        <v>22</v>
      </c>
      <c r="E80" s="5"/>
      <c r="F80" s="10"/>
      <c r="G80" s="11" t="str">
        <f t="shared" si="3"/>
        <v/>
      </c>
      <c r="H80" s="6"/>
      <c r="I80" s="4" t="str">
        <f t="shared" si="4"/>
        <v/>
      </c>
      <c r="J80" s="8">
        <v>0.08</v>
      </c>
      <c r="K80" s="4" t="str">
        <f t="shared" si="5"/>
        <v/>
      </c>
    </row>
    <row r="81" spans="1:11" x14ac:dyDescent="0.25">
      <c r="A81" s="3">
        <v>71</v>
      </c>
      <c r="B81" s="14" t="s">
        <v>254</v>
      </c>
      <c r="C81" s="7">
        <v>250</v>
      </c>
      <c r="D81" s="15" t="s">
        <v>23</v>
      </c>
      <c r="E81" s="5"/>
      <c r="F81" s="10"/>
      <c r="G81" s="11" t="str">
        <f t="shared" si="3"/>
        <v/>
      </c>
      <c r="H81" s="6"/>
      <c r="I81" s="4" t="str">
        <f t="shared" si="4"/>
        <v/>
      </c>
      <c r="J81" s="8">
        <v>0.08</v>
      </c>
      <c r="K81" s="4" t="str">
        <f t="shared" si="5"/>
        <v/>
      </c>
    </row>
    <row r="82" spans="1:11" x14ac:dyDescent="0.25">
      <c r="A82" s="3">
        <v>72</v>
      </c>
      <c r="B82" s="14" t="s">
        <v>255</v>
      </c>
      <c r="C82" s="7">
        <v>90</v>
      </c>
      <c r="D82" s="15" t="s">
        <v>22</v>
      </c>
      <c r="E82" s="5"/>
      <c r="F82" s="10"/>
      <c r="G82" s="11" t="str">
        <f t="shared" si="3"/>
        <v/>
      </c>
      <c r="H82" s="6"/>
      <c r="I82" s="4" t="str">
        <f t="shared" si="4"/>
        <v/>
      </c>
      <c r="J82" s="8">
        <v>0.08</v>
      </c>
      <c r="K82" s="4" t="str">
        <f t="shared" si="5"/>
        <v/>
      </c>
    </row>
    <row r="83" spans="1:11" x14ac:dyDescent="0.25">
      <c r="A83" s="3">
        <v>73</v>
      </c>
      <c r="B83" s="14" t="s">
        <v>256</v>
      </c>
      <c r="C83" s="7">
        <v>5460</v>
      </c>
      <c r="D83" s="15" t="s">
        <v>22</v>
      </c>
      <c r="E83" s="5"/>
      <c r="F83" s="10"/>
      <c r="G83" s="11" t="str">
        <f t="shared" si="3"/>
        <v/>
      </c>
      <c r="H83" s="6"/>
      <c r="I83" s="4" t="str">
        <f t="shared" si="4"/>
        <v/>
      </c>
      <c r="J83" s="8">
        <v>0.08</v>
      </c>
      <c r="K83" s="4" t="str">
        <f t="shared" si="5"/>
        <v/>
      </c>
    </row>
    <row r="84" spans="1:11" x14ac:dyDescent="0.25">
      <c r="A84" s="3">
        <v>74</v>
      </c>
      <c r="B84" s="14" t="s">
        <v>808</v>
      </c>
      <c r="C84" s="7">
        <v>60</v>
      </c>
      <c r="D84" s="15" t="s">
        <v>22</v>
      </c>
      <c r="E84" s="5"/>
      <c r="F84" s="10"/>
      <c r="G84" s="11" t="str">
        <f t="shared" si="3"/>
        <v/>
      </c>
      <c r="H84" s="6"/>
      <c r="I84" s="4" t="str">
        <f t="shared" si="4"/>
        <v/>
      </c>
      <c r="J84" s="8">
        <v>0.08</v>
      </c>
      <c r="K84" s="4" t="str">
        <f t="shared" si="5"/>
        <v/>
      </c>
    </row>
    <row r="85" spans="1:11" x14ac:dyDescent="0.25">
      <c r="A85" s="3">
        <v>75</v>
      </c>
      <c r="B85" s="14" t="s">
        <v>809</v>
      </c>
      <c r="C85" s="7">
        <v>650</v>
      </c>
      <c r="D85" s="15" t="s">
        <v>22</v>
      </c>
      <c r="E85" s="5"/>
      <c r="F85" s="10"/>
      <c r="G85" s="11" t="str">
        <f t="shared" si="3"/>
        <v/>
      </c>
      <c r="H85" s="6"/>
      <c r="I85" s="4" t="str">
        <f t="shared" si="4"/>
        <v/>
      </c>
      <c r="J85" s="8">
        <v>0.08</v>
      </c>
      <c r="K85" s="4" t="str">
        <f t="shared" si="5"/>
        <v/>
      </c>
    </row>
    <row r="86" spans="1:11" x14ac:dyDescent="0.25">
      <c r="A86" s="3">
        <v>76</v>
      </c>
      <c r="B86" s="14" t="s">
        <v>810</v>
      </c>
      <c r="C86" s="7">
        <v>90</v>
      </c>
      <c r="D86" s="15" t="s">
        <v>26</v>
      </c>
      <c r="E86" s="5"/>
      <c r="F86" s="10"/>
      <c r="G86" s="11" t="str">
        <f t="shared" si="3"/>
        <v/>
      </c>
      <c r="H86" s="6"/>
      <c r="I86" s="4" t="str">
        <f t="shared" si="4"/>
        <v/>
      </c>
      <c r="J86" s="8">
        <v>0.08</v>
      </c>
      <c r="K86" s="4" t="str">
        <f t="shared" si="5"/>
        <v/>
      </c>
    </row>
    <row r="87" spans="1:11" x14ac:dyDescent="0.25">
      <c r="A87" s="3">
        <v>77</v>
      </c>
      <c r="B87" s="14" t="s">
        <v>811</v>
      </c>
      <c r="C87" s="7">
        <v>540</v>
      </c>
      <c r="D87" s="15" t="s">
        <v>26</v>
      </c>
      <c r="E87" s="5"/>
      <c r="F87" s="10"/>
      <c r="G87" s="11" t="str">
        <f t="shared" si="3"/>
        <v/>
      </c>
      <c r="H87" s="6"/>
      <c r="I87" s="4" t="str">
        <f t="shared" si="4"/>
        <v/>
      </c>
      <c r="J87" s="8">
        <v>0.08</v>
      </c>
      <c r="K87" s="4" t="str">
        <f t="shared" si="5"/>
        <v/>
      </c>
    </row>
    <row r="88" spans="1:11" x14ac:dyDescent="0.25">
      <c r="A88" s="3">
        <v>78</v>
      </c>
      <c r="B88" s="14" t="s">
        <v>812</v>
      </c>
      <c r="C88" s="7">
        <v>40</v>
      </c>
      <c r="D88" s="15" t="s">
        <v>25</v>
      </c>
      <c r="E88" s="5"/>
      <c r="F88" s="10"/>
      <c r="G88" s="11" t="str">
        <f t="shared" si="3"/>
        <v/>
      </c>
      <c r="H88" s="6"/>
      <c r="I88" s="4" t="str">
        <f t="shared" si="4"/>
        <v/>
      </c>
      <c r="J88" s="8">
        <v>0.08</v>
      </c>
      <c r="K88" s="4" t="str">
        <f t="shared" si="5"/>
        <v/>
      </c>
    </row>
    <row r="89" spans="1:11" x14ac:dyDescent="0.25">
      <c r="A89" s="3">
        <v>79</v>
      </c>
      <c r="B89" s="14" t="s">
        <v>813</v>
      </c>
      <c r="C89" s="7">
        <v>90</v>
      </c>
      <c r="D89" s="15" t="s">
        <v>22</v>
      </c>
      <c r="E89" s="5"/>
      <c r="F89" s="10"/>
      <c r="G89" s="11" t="str">
        <f t="shared" si="3"/>
        <v/>
      </c>
      <c r="H89" s="6"/>
      <c r="I89" s="4" t="str">
        <f t="shared" si="4"/>
        <v/>
      </c>
      <c r="J89" s="8">
        <v>0.08</v>
      </c>
      <c r="K89" s="4" t="str">
        <f t="shared" si="5"/>
        <v/>
      </c>
    </row>
    <row r="90" spans="1:11" x14ac:dyDescent="0.25">
      <c r="A90" s="3">
        <v>80</v>
      </c>
      <c r="B90" s="14" t="s">
        <v>814</v>
      </c>
      <c r="C90" s="7">
        <v>1800</v>
      </c>
      <c r="D90" s="15" t="s">
        <v>22</v>
      </c>
      <c r="E90" s="5"/>
      <c r="F90" s="10"/>
      <c r="G90" s="11" t="str">
        <f t="shared" si="3"/>
        <v/>
      </c>
      <c r="H90" s="6"/>
      <c r="I90" s="4" t="str">
        <f t="shared" si="4"/>
        <v/>
      </c>
      <c r="J90" s="8">
        <v>0.08</v>
      </c>
      <c r="K90" s="4" t="str">
        <f t="shared" si="5"/>
        <v/>
      </c>
    </row>
    <row r="91" spans="1:11" x14ac:dyDescent="0.25">
      <c r="A91" s="3">
        <v>81</v>
      </c>
      <c r="B91" s="14" t="s">
        <v>815</v>
      </c>
      <c r="C91" s="7">
        <v>1350</v>
      </c>
      <c r="D91" s="15" t="s">
        <v>22</v>
      </c>
      <c r="E91" s="5"/>
      <c r="F91" s="10"/>
      <c r="G91" s="11" t="str">
        <f t="shared" si="3"/>
        <v/>
      </c>
      <c r="H91" s="6"/>
      <c r="I91" s="4" t="str">
        <f t="shared" si="4"/>
        <v/>
      </c>
      <c r="J91" s="8">
        <v>0.08</v>
      </c>
      <c r="K91" s="4" t="str">
        <f t="shared" si="5"/>
        <v/>
      </c>
    </row>
    <row r="92" spans="1:11" x14ac:dyDescent="0.25">
      <c r="A92" s="3">
        <v>82</v>
      </c>
      <c r="B92" s="14" t="s">
        <v>816</v>
      </c>
      <c r="C92" s="7">
        <v>2100</v>
      </c>
      <c r="D92" s="15" t="s">
        <v>22</v>
      </c>
      <c r="E92" s="5"/>
      <c r="F92" s="10"/>
      <c r="G92" s="11" t="str">
        <f t="shared" si="3"/>
        <v/>
      </c>
      <c r="H92" s="6"/>
      <c r="I92" s="4" t="str">
        <f t="shared" si="4"/>
        <v/>
      </c>
      <c r="J92" s="8">
        <v>0.08</v>
      </c>
      <c r="K92" s="4" t="str">
        <f t="shared" si="5"/>
        <v/>
      </c>
    </row>
    <row r="93" spans="1:11" x14ac:dyDescent="0.25">
      <c r="A93" s="3">
        <v>83</v>
      </c>
      <c r="B93" s="14" t="s">
        <v>260</v>
      </c>
      <c r="C93" s="7">
        <v>900</v>
      </c>
      <c r="D93" s="15" t="s">
        <v>23</v>
      </c>
      <c r="E93" s="5"/>
      <c r="F93" s="10"/>
      <c r="G93" s="11" t="str">
        <f t="shared" si="3"/>
        <v/>
      </c>
      <c r="H93" s="6"/>
      <c r="I93" s="4" t="str">
        <f t="shared" si="4"/>
        <v/>
      </c>
      <c r="J93" s="8">
        <v>0.08</v>
      </c>
      <c r="K93" s="4" t="str">
        <f t="shared" si="5"/>
        <v/>
      </c>
    </row>
    <row r="94" spans="1:11" x14ac:dyDescent="0.25">
      <c r="A94" s="3">
        <v>84</v>
      </c>
      <c r="B94" s="14" t="s">
        <v>262</v>
      </c>
      <c r="C94" s="7">
        <v>420</v>
      </c>
      <c r="D94" s="15" t="s">
        <v>23</v>
      </c>
      <c r="E94" s="5"/>
      <c r="F94" s="10"/>
      <c r="G94" s="11" t="str">
        <f t="shared" si="3"/>
        <v/>
      </c>
      <c r="H94" s="6"/>
      <c r="I94" s="4" t="str">
        <f t="shared" si="4"/>
        <v/>
      </c>
      <c r="J94" s="8">
        <v>0.08</v>
      </c>
      <c r="K94" s="4" t="str">
        <f t="shared" si="5"/>
        <v/>
      </c>
    </row>
    <row r="95" spans="1:11" x14ac:dyDescent="0.25">
      <c r="A95" s="3">
        <v>85</v>
      </c>
      <c r="B95" s="14" t="s">
        <v>261</v>
      </c>
      <c r="C95" s="7">
        <v>1220</v>
      </c>
      <c r="D95" s="15" t="s">
        <v>23</v>
      </c>
      <c r="E95" s="5"/>
      <c r="F95" s="10"/>
      <c r="G95" s="11" t="str">
        <f t="shared" si="3"/>
        <v/>
      </c>
      <c r="H95" s="6"/>
      <c r="I95" s="4" t="str">
        <f t="shared" si="4"/>
        <v/>
      </c>
      <c r="J95" s="8">
        <v>0.08</v>
      </c>
      <c r="K95" s="4" t="str">
        <f t="shared" si="5"/>
        <v/>
      </c>
    </row>
    <row r="96" spans="1:11" x14ac:dyDescent="0.25">
      <c r="A96" s="3">
        <v>86</v>
      </c>
      <c r="B96" s="14" t="s">
        <v>817</v>
      </c>
      <c r="C96" s="7">
        <v>3</v>
      </c>
      <c r="D96" s="15" t="s">
        <v>31</v>
      </c>
      <c r="E96" s="5"/>
      <c r="F96" s="10"/>
      <c r="G96" s="11" t="str">
        <f t="shared" si="3"/>
        <v/>
      </c>
      <c r="H96" s="6"/>
      <c r="I96" s="4" t="str">
        <f t="shared" si="4"/>
        <v/>
      </c>
      <c r="J96" s="8">
        <v>0.08</v>
      </c>
      <c r="K96" s="4" t="str">
        <f t="shared" si="5"/>
        <v/>
      </c>
    </row>
    <row r="97" spans="1:11" x14ac:dyDescent="0.25">
      <c r="A97" s="3">
        <v>87</v>
      </c>
      <c r="B97" s="14" t="s">
        <v>818</v>
      </c>
      <c r="C97" s="7">
        <v>3</v>
      </c>
      <c r="D97" s="15" t="s">
        <v>31</v>
      </c>
      <c r="E97" s="5"/>
      <c r="F97" s="10"/>
      <c r="G97" s="11" t="str">
        <f t="shared" si="3"/>
        <v/>
      </c>
      <c r="H97" s="6"/>
      <c r="I97" s="4" t="str">
        <f t="shared" si="4"/>
        <v/>
      </c>
      <c r="J97" s="8">
        <v>0.08</v>
      </c>
      <c r="K97" s="4" t="str">
        <f t="shared" si="5"/>
        <v/>
      </c>
    </row>
    <row r="98" spans="1:11" x14ac:dyDescent="0.25">
      <c r="A98" s="3">
        <v>88</v>
      </c>
      <c r="B98" s="14" t="s">
        <v>819</v>
      </c>
      <c r="C98" s="7">
        <v>800</v>
      </c>
      <c r="D98" s="15" t="s">
        <v>22</v>
      </c>
      <c r="E98" s="5"/>
      <c r="F98" s="10"/>
      <c r="G98" s="11" t="str">
        <f t="shared" si="3"/>
        <v/>
      </c>
      <c r="H98" s="6"/>
      <c r="I98" s="4" t="str">
        <f t="shared" si="4"/>
        <v/>
      </c>
      <c r="J98" s="8">
        <v>0.08</v>
      </c>
      <c r="K98" s="4" t="str">
        <f t="shared" si="5"/>
        <v/>
      </c>
    </row>
    <row r="99" spans="1:11" x14ac:dyDescent="0.25">
      <c r="A99" s="3">
        <v>89</v>
      </c>
      <c r="B99" s="14" t="s">
        <v>820</v>
      </c>
      <c r="C99" s="7">
        <v>2400</v>
      </c>
      <c r="D99" s="15" t="s">
        <v>22</v>
      </c>
      <c r="E99" s="5"/>
      <c r="F99" s="10"/>
      <c r="G99" s="11" t="str">
        <f t="shared" si="3"/>
        <v/>
      </c>
      <c r="H99" s="6"/>
      <c r="I99" s="4" t="str">
        <f t="shared" si="4"/>
        <v/>
      </c>
      <c r="J99" s="8">
        <v>0.08</v>
      </c>
      <c r="K99" s="4" t="str">
        <f t="shared" si="5"/>
        <v/>
      </c>
    </row>
    <row r="100" spans="1:11" x14ac:dyDescent="0.25">
      <c r="A100" s="3">
        <v>90</v>
      </c>
      <c r="B100" s="14" t="s">
        <v>821</v>
      </c>
      <c r="C100" s="7">
        <v>2700</v>
      </c>
      <c r="D100" s="15" t="s">
        <v>22</v>
      </c>
      <c r="E100" s="5"/>
      <c r="F100" s="10"/>
      <c r="G100" s="11" t="str">
        <f t="shared" si="3"/>
        <v/>
      </c>
      <c r="H100" s="6"/>
      <c r="I100" s="4" t="str">
        <f t="shared" si="4"/>
        <v/>
      </c>
      <c r="J100" s="8">
        <v>0.08</v>
      </c>
      <c r="K100" s="4" t="str">
        <f t="shared" si="5"/>
        <v/>
      </c>
    </row>
    <row r="101" spans="1:11" x14ac:dyDescent="0.25">
      <c r="A101" s="3">
        <v>91</v>
      </c>
      <c r="B101" s="14" t="s">
        <v>822</v>
      </c>
      <c r="C101" s="7">
        <v>3000</v>
      </c>
      <c r="D101" s="15" t="s">
        <v>22</v>
      </c>
      <c r="E101" s="5"/>
      <c r="F101" s="10"/>
      <c r="G101" s="11" t="str">
        <f t="shared" si="3"/>
        <v/>
      </c>
      <c r="H101" s="6"/>
      <c r="I101" s="4" t="str">
        <f t="shared" si="4"/>
        <v/>
      </c>
      <c r="J101" s="8">
        <v>0.08</v>
      </c>
      <c r="K101" s="4" t="str">
        <f t="shared" si="5"/>
        <v/>
      </c>
    </row>
    <row r="102" spans="1:11" x14ac:dyDescent="0.25">
      <c r="A102" s="3">
        <v>92</v>
      </c>
      <c r="B102" s="14" t="s">
        <v>823</v>
      </c>
      <c r="C102" s="7">
        <v>168</v>
      </c>
      <c r="D102" s="15" t="s">
        <v>22</v>
      </c>
      <c r="E102" s="5"/>
      <c r="F102" s="10"/>
      <c r="G102" s="11" t="str">
        <f t="shared" si="3"/>
        <v/>
      </c>
      <c r="H102" s="6"/>
      <c r="I102" s="4" t="str">
        <f t="shared" si="4"/>
        <v/>
      </c>
      <c r="J102" s="8">
        <v>0.08</v>
      </c>
      <c r="K102" s="4" t="str">
        <f t="shared" si="5"/>
        <v/>
      </c>
    </row>
    <row r="103" spans="1:11" x14ac:dyDescent="0.25">
      <c r="A103" s="3">
        <v>93</v>
      </c>
      <c r="B103" s="14" t="s">
        <v>824</v>
      </c>
      <c r="C103" s="7">
        <v>90</v>
      </c>
      <c r="D103" s="15" t="s">
        <v>22</v>
      </c>
      <c r="E103" s="5"/>
      <c r="F103" s="10"/>
      <c r="G103" s="11" t="str">
        <f t="shared" si="3"/>
        <v/>
      </c>
      <c r="H103" s="6"/>
      <c r="I103" s="4" t="str">
        <f t="shared" si="4"/>
        <v/>
      </c>
      <c r="J103" s="8">
        <v>0.08</v>
      </c>
      <c r="K103" s="4" t="str">
        <f t="shared" si="5"/>
        <v/>
      </c>
    </row>
    <row r="104" spans="1:11" x14ac:dyDescent="0.25">
      <c r="A104" s="3">
        <v>94</v>
      </c>
      <c r="B104" s="14" t="s">
        <v>264</v>
      </c>
      <c r="C104" s="7">
        <v>450</v>
      </c>
      <c r="D104" s="15" t="s">
        <v>22</v>
      </c>
      <c r="E104" s="5"/>
      <c r="F104" s="10"/>
      <c r="G104" s="11" t="str">
        <f t="shared" si="3"/>
        <v/>
      </c>
      <c r="H104" s="6"/>
      <c r="I104" s="4" t="str">
        <f t="shared" si="4"/>
        <v/>
      </c>
      <c r="J104" s="8">
        <v>0.08</v>
      </c>
      <c r="K104" s="4" t="str">
        <f t="shared" si="5"/>
        <v/>
      </c>
    </row>
    <row r="105" spans="1:11" x14ac:dyDescent="0.25">
      <c r="A105" s="3">
        <v>95</v>
      </c>
      <c r="B105" s="14" t="s">
        <v>263</v>
      </c>
      <c r="C105" s="7">
        <v>90</v>
      </c>
      <c r="D105" s="15" t="s">
        <v>22</v>
      </c>
      <c r="E105" s="5"/>
      <c r="F105" s="10"/>
      <c r="G105" s="11" t="str">
        <f t="shared" si="3"/>
        <v/>
      </c>
      <c r="H105" s="6"/>
      <c r="I105" s="4" t="str">
        <f t="shared" si="4"/>
        <v/>
      </c>
      <c r="J105" s="8">
        <v>0.08</v>
      </c>
      <c r="K105" s="4" t="str">
        <f t="shared" si="5"/>
        <v/>
      </c>
    </row>
    <row r="106" spans="1:11" x14ac:dyDescent="0.25">
      <c r="A106" s="3">
        <v>96</v>
      </c>
      <c r="B106" s="14" t="s">
        <v>825</v>
      </c>
      <c r="C106" s="7">
        <v>30</v>
      </c>
      <c r="D106" s="15" t="s">
        <v>22</v>
      </c>
      <c r="E106" s="5"/>
      <c r="F106" s="10"/>
      <c r="G106" s="11" t="str">
        <f t="shared" si="3"/>
        <v/>
      </c>
      <c r="H106" s="6"/>
      <c r="I106" s="4" t="str">
        <f t="shared" si="4"/>
        <v/>
      </c>
      <c r="J106" s="8">
        <v>0.08</v>
      </c>
      <c r="K106" s="4" t="str">
        <f t="shared" si="5"/>
        <v/>
      </c>
    </row>
    <row r="107" spans="1:11" x14ac:dyDescent="0.25">
      <c r="A107" s="3">
        <v>97</v>
      </c>
      <c r="B107" s="14" t="s">
        <v>826</v>
      </c>
      <c r="C107" s="7">
        <v>120</v>
      </c>
      <c r="D107" s="15" t="s">
        <v>22</v>
      </c>
      <c r="E107" s="5"/>
      <c r="F107" s="10"/>
      <c r="G107" s="11" t="str">
        <f t="shared" si="3"/>
        <v/>
      </c>
      <c r="H107" s="6"/>
      <c r="I107" s="4" t="str">
        <f t="shared" si="4"/>
        <v/>
      </c>
      <c r="J107" s="8">
        <v>0.08</v>
      </c>
      <c r="K107" s="4" t="str">
        <f t="shared" si="5"/>
        <v/>
      </c>
    </row>
    <row r="108" spans="1:11" x14ac:dyDescent="0.25">
      <c r="A108" s="3">
        <v>98</v>
      </c>
      <c r="B108" s="14" t="s">
        <v>827</v>
      </c>
      <c r="C108" s="7">
        <v>280</v>
      </c>
      <c r="D108" s="15" t="s">
        <v>22</v>
      </c>
      <c r="E108" s="5"/>
      <c r="F108" s="10"/>
      <c r="G108" s="11" t="str">
        <f t="shared" si="3"/>
        <v/>
      </c>
      <c r="H108" s="6"/>
      <c r="I108" s="4" t="str">
        <f t="shared" si="4"/>
        <v/>
      </c>
      <c r="J108" s="8">
        <v>0.08</v>
      </c>
      <c r="K108" s="4" t="str">
        <f t="shared" si="5"/>
        <v/>
      </c>
    </row>
    <row r="109" spans="1:11" x14ac:dyDescent="0.25">
      <c r="A109" s="3">
        <v>99</v>
      </c>
      <c r="B109" s="14" t="s">
        <v>828</v>
      </c>
      <c r="C109" s="7">
        <v>56</v>
      </c>
      <c r="D109" s="15" t="s">
        <v>22</v>
      </c>
      <c r="E109" s="5"/>
      <c r="F109" s="10"/>
      <c r="G109" s="11" t="str">
        <f t="shared" si="3"/>
        <v/>
      </c>
      <c r="H109" s="6"/>
      <c r="I109" s="4" t="str">
        <f t="shared" si="4"/>
        <v/>
      </c>
      <c r="J109" s="8">
        <v>0.08</v>
      </c>
      <c r="K109" s="4" t="str">
        <f t="shared" si="5"/>
        <v/>
      </c>
    </row>
    <row r="110" spans="1:11" x14ac:dyDescent="0.25">
      <c r="A110" s="3">
        <v>100</v>
      </c>
      <c r="B110" s="14" t="s">
        <v>266</v>
      </c>
      <c r="C110" s="7">
        <v>1200</v>
      </c>
      <c r="D110" s="15" t="s">
        <v>23</v>
      </c>
      <c r="E110" s="5"/>
      <c r="F110" s="10"/>
      <c r="G110" s="11" t="str">
        <f t="shared" si="3"/>
        <v/>
      </c>
      <c r="H110" s="6"/>
      <c r="I110" s="4" t="str">
        <f t="shared" si="4"/>
        <v/>
      </c>
      <c r="J110" s="8">
        <v>0.08</v>
      </c>
      <c r="K110" s="4" t="str">
        <f t="shared" si="5"/>
        <v/>
      </c>
    </row>
    <row r="111" spans="1:11" x14ac:dyDescent="0.25">
      <c r="A111" s="3">
        <v>101</v>
      </c>
      <c r="B111" s="14" t="s">
        <v>265</v>
      </c>
      <c r="C111" s="7">
        <v>300</v>
      </c>
      <c r="D111" s="15" t="s">
        <v>23</v>
      </c>
      <c r="E111" s="5"/>
      <c r="F111" s="10"/>
      <c r="G111" s="11" t="str">
        <f t="shared" si="3"/>
        <v/>
      </c>
      <c r="H111" s="6"/>
      <c r="I111" s="4" t="str">
        <f t="shared" si="4"/>
        <v/>
      </c>
      <c r="J111" s="8">
        <v>0.08</v>
      </c>
      <c r="K111" s="4" t="str">
        <f t="shared" si="5"/>
        <v/>
      </c>
    </row>
    <row r="112" spans="1:11" x14ac:dyDescent="0.25">
      <c r="A112" s="3">
        <v>102</v>
      </c>
      <c r="B112" s="14" t="s">
        <v>829</v>
      </c>
      <c r="C112" s="7">
        <v>360</v>
      </c>
      <c r="D112" s="15" t="s">
        <v>22</v>
      </c>
      <c r="E112" s="5"/>
      <c r="F112" s="10"/>
      <c r="G112" s="11" t="str">
        <f t="shared" si="3"/>
        <v/>
      </c>
      <c r="H112" s="6"/>
      <c r="I112" s="4" t="str">
        <f t="shared" si="4"/>
        <v/>
      </c>
      <c r="J112" s="8">
        <v>0.08</v>
      </c>
      <c r="K112" s="4" t="str">
        <f t="shared" si="5"/>
        <v/>
      </c>
    </row>
    <row r="113" spans="1:11" x14ac:dyDescent="0.25">
      <c r="A113" s="3">
        <v>103</v>
      </c>
      <c r="B113" s="14" t="s">
        <v>830</v>
      </c>
      <c r="C113" s="7">
        <v>120</v>
      </c>
      <c r="D113" s="15" t="s">
        <v>22</v>
      </c>
      <c r="E113" s="5"/>
      <c r="F113" s="10"/>
      <c r="G113" s="11" t="str">
        <f t="shared" si="3"/>
        <v/>
      </c>
      <c r="H113" s="6"/>
      <c r="I113" s="4" t="str">
        <f t="shared" si="4"/>
        <v/>
      </c>
      <c r="J113" s="8">
        <v>0.08</v>
      </c>
      <c r="K113" s="4" t="str">
        <f t="shared" si="5"/>
        <v/>
      </c>
    </row>
    <row r="114" spans="1:11" x14ac:dyDescent="0.25">
      <c r="A114" s="3">
        <v>104</v>
      </c>
      <c r="B114" s="14" t="s">
        <v>831</v>
      </c>
      <c r="C114" s="7">
        <v>300</v>
      </c>
      <c r="D114" s="15" t="s">
        <v>22</v>
      </c>
      <c r="E114" s="5"/>
      <c r="F114" s="10"/>
      <c r="G114" s="11" t="str">
        <f t="shared" si="3"/>
        <v/>
      </c>
      <c r="H114" s="6"/>
      <c r="I114" s="4" t="str">
        <f t="shared" si="4"/>
        <v/>
      </c>
      <c r="J114" s="8">
        <v>0.08</v>
      </c>
      <c r="K114" s="4" t="str">
        <f t="shared" si="5"/>
        <v/>
      </c>
    </row>
    <row r="115" spans="1:11" x14ac:dyDescent="0.25">
      <c r="A115" s="3">
        <v>105</v>
      </c>
      <c r="B115" s="14" t="s">
        <v>832</v>
      </c>
      <c r="C115" s="7">
        <v>48</v>
      </c>
      <c r="D115" s="15" t="s">
        <v>833</v>
      </c>
      <c r="E115" s="5"/>
      <c r="F115" s="10"/>
      <c r="G115" s="11" t="str">
        <f t="shared" si="3"/>
        <v/>
      </c>
      <c r="H115" s="6"/>
      <c r="I115" s="4" t="str">
        <f t="shared" si="4"/>
        <v/>
      </c>
      <c r="J115" s="8">
        <v>0.08</v>
      </c>
      <c r="K115" s="4" t="str">
        <f t="shared" si="5"/>
        <v/>
      </c>
    </row>
    <row r="116" spans="1:11" x14ac:dyDescent="0.25">
      <c r="A116" s="33" t="s">
        <v>10</v>
      </c>
      <c r="B116" s="34"/>
      <c r="C116" s="34"/>
      <c r="D116" s="34"/>
      <c r="E116" s="34"/>
      <c r="F116" s="34"/>
      <c r="G116" s="34"/>
      <c r="H116" s="35"/>
      <c r="I116" s="2">
        <f>SUM(I11:I115)</f>
        <v>0</v>
      </c>
      <c r="J116" s="1"/>
      <c r="K116" s="2">
        <f>SUM(K11:K115)</f>
        <v>0</v>
      </c>
    </row>
    <row r="117" spans="1:11" x14ac:dyDescent="0.25">
      <c r="A117" s="12"/>
      <c r="B117" s="12"/>
      <c r="C117" s="12"/>
      <c r="D117" s="12"/>
      <c r="E117" s="12"/>
      <c r="F117" s="12"/>
      <c r="G117" s="12"/>
      <c r="H117" s="12"/>
      <c r="I117" s="12"/>
      <c r="J117" s="12"/>
      <c r="K117" s="12"/>
    </row>
    <row r="118" spans="1:11" x14ac:dyDescent="0.25">
      <c r="A118" s="12"/>
      <c r="B118" s="12"/>
      <c r="C118" s="12"/>
      <c r="D118" s="12"/>
      <c r="E118" s="12"/>
      <c r="F118" s="12"/>
      <c r="G118" s="12"/>
      <c r="H118" s="12"/>
      <c r="I118" s="12"/>
      <c r="J118" s="12"/>
      <c r="K118" s="12"/>
    </row>
    <row r="119" spans="1:11" x14ac:dyDescent="0.25">
      <c r="A119" s="12"/>
      <c r="B119" s="12"/>
      <c r="C119" s="12"/>
      <c r="D119" s="12"/>
      <c r="E119" s="12"/>
      <c r="F119" s="12"/>
      <c r="G119" s="12"/>
      <c r="H119" s="12"/>
      <c r="I119" s="12"/>
      <c r="J119" s="12"/>
      <c r="K119" s="12"/>
    </row>
    <row r="120" spans="1:11" x14ac:dyDescent="0.25">
      <c r="A120" s="12"/>
      <c r="B120" s="12"/>
      <c r="C120" s="12"/>
      <c r="D120" s="12"/>
      <c r="E120" s="12"/>
      <c r="F120" s="12"/>
      <c r="G120" s="29" t="s">
        <v>142</v>
      </c>
      <c r="H120" s="29"/>
      <c r="I120" s="29"/>
      <c r="J120" s="12"/>
      <c r="K120" s="12"/>
    </row>
    <row r="121" spans="1:11" x14ac:dyDescent="0.25">
      <c r="A121" s="12"/>
      <c r="B121" s="12"/>
      <c r="C121" s="12"/>
      <c r="D121" s="12"/>
      <c r="E121" s="12"/>
      <c r="F121" s="12"/>
      <c r="G121" s="30" t="s">
        <v>143</v>
      </c>
      <c r="H121" s="30"/>
      <c r="I121" s="30"/>
      <c r="J121" s="12"/>
      <c r="K121" s="12"/>
    </row>
    <row r="122" spans="1:11" x14ac:dyDescent="0.25">
      <c r="A122" s="12"/>
      <c r="B122" s="13" t="s">
        <v>12</v>
      </c>
      <c r="C122" s="12"/>
      <c r="D122" s="12"/>
      <c r="E122" s="12"/>
      <c r="F122" s="12"/>
      <c r="G122" s="12"/>
      <c r="H122" s="12"/>
      <c r="I122" s="12"/>
      <c r="J122" s="12"/>
      <c r="K122" s="12"/>
    </row>
    <row r="123" spans="1:11" ht="15" customHeight="1" x14ac:dyDescent="0.25">
      <c r="A123" s="12"/>
      <c r="B123" s="28" t="s">
        <v>35</v>
      </c>
      <c r="C123" s="28"/>
      <c r="D123" s="28"/>
      <c r="E123" s="28"/>
      <c r="F123" s="28"/>
      <c r="G123" s="28"/>
      <c r="H123" s="28"/>
      <c r="I123" s="28"/>
      <c r="J123" s="28"/>
      <c r="K123" s="28"/>
    </row>
    <row r="124" spans="1:11" x14ac:dyDescent="0.25">
      <c r="A124" s="12"/>
      <c r="B124" s="28" t="s">
        <v>13</v>
      </c>
      <c r="C124" s="28"/>
      <c r="D124" s="28"/>
      <c r="E124" s="28"/>
      <c r="F124" s="28"/>
      <c r="G124" s="28"/>
      <c r="H124" s="28"/>
      <c r="I124" s="28"/>
      <c r="J124" s="28"/>
      <c r="K124" s="28"/>
    </row>
    <row r="125" spans="1:11" x14ac:dyDescent="0.25">
      <c r="A125" s="12"/>
      <c r="B125" s="28" t="s">
        <v>14</v>
      </c>
      <c r="C125" s="28"/>
      <c r="D125" s="28"/>
      <c r="E125" s="28"/>
      <c r="F125" s="28"/>
      <c r="G125" s="28"/>
      <c r="H125" s="28"/>
      <c r="I125" s="28"/>
      <c r="J125" s="28"/>
      <c r="K125" s="28"/>
    </row>
    <row r="126" spans="1:11" x14ac:dyDescent="0.25">
      <c r="A126" s="12"/>
      <c r="B126" s="12"/>
      <c r="C126" s="12"/>
      <c r="D126" s="12"/>
      <c r="E126" s="12"/>
      <c r="F126" s="12"/>
      <c r="G126" s="12"/>
      <c r="H126" s="12"/>
      <c r="I126" s="12"/>
      <c r="J126" s="12"/>
      <c r="K126" s="12"/>
    </row>
  </sheetData>
  <mergeCells count="24">
    <mergeCell ref="A116:H116"/>
    <mergeCell ref="B123:K123"/>
    <mergeCell ref="B124:K124"/>
    <mergeCell ref="A1:K1"/>
    <mergeCell ref="A2:K2"/>
    <mergeCell ref="A3:K3"/>
    <mergeCell ref="A4:K4"/>
    <mergeCell ref="A5:K5"/>
    <mergeCell ref="A6:A10"/>
    <mergeCell ref="B6:D6"/>
    <mergeCell ref="E6:K6"/>
    <mergeCell ref="B125:K125"/>
    <mergeCell ref="G120:I120"/>
    <mergeCell ref="G121:I121"/>
    <mergeCell ref="D7:D10"/>
    <mergeCell ref="E7:E10"/>
    <mergeCell ref="F7:F10"/>
    <mergeCell ref="G7:G10"/>
    <mergeCell ref="H7:H10"/>
    <mergeCell ref="I7:I10"/>
    <mergeCell ref="B7:B10"/>
    <mergeCell ref="C7:C10"/>
    <mergeCell ref="J7:J10"/>
    <mergeCell ref="K7:K10"/>
  </mergeCells>
  <pageMargins left="0.7" right="0.7" top="0.75" bottom="0.75" header="0.3" footer="0.3"/>
  <pageSetup paperSize="9" scale="58" fitToHeight="0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13</vt:i4>
      </vt:variant>
      <vt:variant>
        <vt:lpstr>Zakresy nazwane</vt:lpstr>
      </vt:variant>
      <vt:variant>
        <vt:i4>13</vt:i4>
      </vt:variant>
    </vt:vector>
  </HeadingPairs>
  <TitlesOfParts>
    <vt:vector size="26" baseType="lpstr">
      <vt:lpstr>P1</vt:lpstr>
      <vt:lpstr>P2</vt:lpstr>
      <vt:lpstr>P3</vt:lpstr>
      <vt:lpstr>P4</vt:lpstr>
      <vt:lpstr>P5</vt:lpstr>
      <vt:lpstr>P6</vt:lpstr>
      <vt:lpstr>P7</vt:lpstr>
      <vt:lpstr>P8</vt:lpstr>
      <vt:lpstr>P9</vt:lpstr>
      <vt:lpstr>P10</vt:lpstr>
      <vt:lpstr>P11</vt:lpstr>
      <vt:lpstr>P12</vt:lpstr>
      <vt:lpstr>P13</vt:lpstr>
      <vt:lpstr>'P1'!Obszar_wydruku</vt:lpstr>
      <vt:lpstr>'P10'!Obszar_wydruku</vt:lpstr>
      <vt:lpstr>'P11'!Obszar_wydruku</vt:lpstr>
      <vt:lpstr>'P12'!Obszar_wydruku</vt:lpstr>
      <vt:lpstr>'P13'!Obszar_wydruku</vt:lpstr>
      <vt:lpstr>'P2'!Obszar_wydruku</vt:lpstr>
      <vt:lpstr>'P3'!Obszar_wydruku</vt:lpstr>
      <vt:lpstr>'P4'!Obszar_wydruku</vt:lpstr>
      <vt:lpstr>'P5'!Obszar_wydruku</vt:lpstr>
      <vt:lpstr>'P6'!Obszar_wydruku</vt:lpstr>
      <vt:lpstr>'P7'!Obszar_wydruku</vt:lpstr>
      <vt:lpstr>'P8'!Obszar_wydruku</vt:lpstr>
      <vt:lpstr>'P9'!Obszar_wydruku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2025-11-14T13:51:31Z</dcterms:modified>
</cp:coreProperties>
</file>