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kinga.pociask\Desktop\PRZETARGI I ZAPYTANIA OFERTOWE\2025_POSTĘPOWANIA REGULAMINOWE\DRUKI\"/>
    </mc:Choice>
  </mc:AlternateContent>
  <xr:revisionPtr revIDLastSave="0" documentId="13_ncr:1_{4DDF8190-B09D-4375-9E02-BCC5F0ACC819}" xr6:coauthVersionLast="47" xr6:coauthVersionMax="47" xr10:uidLastSave="{00000000-0000-0000-0000-000000000000}"/>
  <bookViews>
    <workbookView xWindow="-120" yWindow="-120" windowWidth="29040" windowHeight="15840" xr2:uid="{00000000-000D-0000-FFFF-FFFF00000000}"/>
  </bookViews>
  <sheets>
    <sheet name="zapotrzebowanie roczne" sheetId="2" r:id="rId1"/>
  </sheets>
  <calcPr calcId="181029"/>
</workbook>
</file>

<file path=xl/calcChain.xml><?xml version="1.0" encoding="utf-8"?>
<calcChain xmlns="http://schemas.openxmlformats.org/spreadsheetml/2006/main">
  <c r="G25" i="2" l="1"/>
  <c r="G24" i="2"/>
  <c r="I24" i="2" s="1"/>
  <c r="G17" i="2"/>
  <c r="I17" i="2" s="1"/>
  <c r="G18" i="2"/>
  <c r="I18" i="2" s="1"/>
  <c r="G19" i="2"/>
  <c r="I19" i="2" s="1"/>
  <c r="G20" i="2"/>
  <c r="I20" i="2" s="1"/>
  <c r="G21" i="2"/>
  <c r="I21" i="2" s="1"/>
  <c r="G22" i="2"/>
  <c r="I22" i="2" s="1"/>
  <c r="G23" i="2"/>
  <c r="I23" i="2" s="1"/>
  <c r="G9" i="2"/>
  <c r="I9" i="2" s="1"/>
  <c r="G10" i="2"/>
  <c r="I10" i="2" s="1"/>
  <c r="G11" i="2"/>
  <c r="I11" i="2" s="1"/>
  <c r="G12" i="2"/>
  <c r="I12" i="2" s="1"/>
  <c r="G13" i="2"/>
  <c r="I13" i="2" s="1"/>
  <c r="G14" i="2"/>
  <c r="I14" i="2" s="1"/>
  <c r="G15" i="2"/>
  <c r="I15" i="2" s="1"/>
  <c r="G16" i="2"/>
  <c r="I16" i="2" s="1"/>
  <c r="G6" i="2"/>
  <c r="I6" i="2" s="1"/>
  <c r="G7" i="2"/>
  <c r="I7" i="2" s="1"/>
  <c r="G8" i="2"/>
  <c r="I8" i="2" s="1"/>
  <c r="G5" i="2"/>
  <c r="I5" i="2" s="1"/>
  <c r="G4" i="2"/>
  <c r="I4" i="2" s="1"/>
  <c r="G3" i="2"/>
  <c r="G26" i="2" l="1"/>
  <c r="I25" i="2"/>
  <c r="I3" i="2"/>
  <c r="I26" i="2" l="1"/>
</calcChain>
</file>

<file path=xl/sharedStrings.xml><?xml version="1.0" encoding="utf-8"?>
<sst xmlns="http://schemas.openxmlformats.org/spreadsheetml/2006/main" count="71" uniqueCount="63">
  <si>
    <t>Podatek 
VAT 
%</t>
  </si>
  <si>
    <t>Cena jednostkowa netto
zł.</t>
  </si>
  <si>
    <t>Cena netto
zł.</t>
  </si>
  <si>
    <t>Cena brutto
 zł.</t>
  </si>
  <si>
    <t>Załącznik nr 1</t>
  </si>
  <si>
    <t>Nazwa druku</t>
  </si>
  <si>
    <t>Opis</t>
  </si>
  <si>
    <t>Lp.</t>
  </si>
  <si>
    <t>Książka raportów</t>
  </si>
  <si>
    <t>1 i 2</t>
  </si>
  <si>
    <t>3 i 4</t>
  </si>
  <si>
    <t>Książka udzielanych świadczen zdrowotnych w Izbie Przyjęć WSPR Rzeszów</t>
  </si>
  <si>
    <t xml:space="preserve">Książka kontroli środków odurzających i substancji psychotropowych </t>
  </si>
  <si>
    <t>F-5A, format A4 , twarda okładka, kolor niebieski lub bordowy, 100 katek (+/- 5 kartek)otwierana na krótszym boku.</t>
  </si>
  <si>
    <t>brak</t>
  </si>
  <si>
    <t>Obraz nr</t>
  </si>
  <si>
    <t>Format A4, z twardą granatową okładką (obraz nr 3 ), pierwsza i ostatnia kartka pusta (twarda kartka), 100 kartek (200 stron), po otwarciu widok A3 z tabelkami (obraz  nr 4).</t>
  </si>
  <si>
    <t>Naklejka</t>
  </si>
  <si>
    <t>format 100 mm x 70 mm (wys. x szer.) wg obrazu nr 5, zamawiający zastrzega możliwość zmiany nr kodu</t>
  </si>
  <si>
    <t>Ilość na rok
szt.</t>
  </si>
  <si>
    <t>Karta urlopowa</t>
  </si>
  <si>
    <t>Os-230, druk jednostronny, format C6, ilość kartek 100 (+/- 5), wg obrazu nr 6.</t>
  </si>
  <si>
    <t>Karta indywidualna ratownika medycznrgo</t>
  </si>
  <si>
    <t>Druk samokopiujący wg obrazu nr 8 , format A4, jednostronny, ilość kartek 100 (+/- 5).</t>
  </si>
  <si>
    <t>Receptariusz wydanych leków ZRM-WSPR Rzeszów.</t>
  </si>
  <si>
    <t>Druk samokopiujący wg obrazu nr 9 , format A5, jednostronny, ilość kartek 100 (+/- 5).</t>
  </si>
  <si>
    <t>Druk PK polecenia księgowania</t>
  </si>
  <si>
    <t>K-168, druk niekopiujący ,format A4, jednostronny, ilość kartek 80 (+/- 5).</t>
  </si>
  <si>
    <t>Druk raport kasowy</t>
  </si>
  <si>
    <t>K-111/s, druk samokopiujący, format A4, jednostronny, ilość kartek 80 (+/- 5).</t>
  </si>
  <si>
    <t>Druk wniosek o udzielenie pożyczki</t>
  </si>
  <si>
    <t>2-31-3, druk dwustronny, niekopiujący, 2/3A5 (148 x 140) mm, ilość kartek 100
(+/- 5).</t>
  </si>
  <si>
    <t>Druk kwitariusz przychodowo-ewidencyjny opłat</t>
  </si>
  <si>
    <t>K-103/s Kwitariusz przychodowy, papier samokopiujący (oryginał biały+dwie kopie kolorowe), format A5, blok 61 kartek (+/- 3), numerowany, szyty, perforacja na kopiach</t>
  </si>
  <si>
    <t>Format A4, z twardą granatową okładką (obraz nr 1), pierwsza i ostatnia kartka pusta (twarda kartka), 100 kartek (200 stron) z tabelkami (obraz  nr 2).</t>
  </si>
  <si>
    <t>Format A4, z twardą niebieską okładką, pierwsza i ostatnia kartka pusta (twarda kartka), 100 kartek (200 stron) z tabelkami (obraz  nr 10).</t>
  </si>
  <si>
    <t>Książka zgonów</t>
  </si>
  <si>
    <t>Książka oddziału</t>
  </si>
  <si>
    <t>Format A4, z twardą granatową okładką (obraz nr 11), pierwsza i ostatnia kartka pusta (twarda kartka), 100 kartek (200 stron) z tabelkami (obraz  nr 13), 3 strona wg obrazu nr 12.</t>
  </si>
  <si>
    <t>11,12 i 13.</t>
  </si>
  <si>
    <t>Druk zapotrzebowanie żywnościowe</t>
  </si>
  <si>
    <t>Druk samokopiujący wg obrazu nr 14 , format A6, jednostronny.</t>
  </si>
  <si>
    <t>Protokół zdawczo-odbiorczy</t>
  </si>
  <si>
    <t>Druk samokopiujący wg obrazu nr 15 , format A4, jednostronny, ilość kartek 100
(+/- 5).</t>
  </si>
  <si>
    <t>Książka kancelaryjna</t>
  </si>
  <si>
    <t>Wzór KN-3c, format A4, twarda oprawa, ilość kartek 100 (+/- 5), rózne kolory okładki, brak numeracji stron.</t>
  </si>
  <si>
    <t>Książka badań RTG</t>
  </si>
  <si>
    <t>Format A4, Otwierany na krótszym boku, twarda oprawka, druk dwustronny z tabelkami ( obraz 16 - z jedną zmianą w opisie kolumny), ilość kartek 100
(+/- 5). Zmiana w kolumnie w miejsce" Parametry ekspozycji mA mAs KV" należy umieścić opis "Dawka ekspozycji DAP". Opis tabelek w górnym dłuższym rogu.</t>
  </si>
  <si>
    <t>Druk OT przyjęcie środka trwałego</t>
  </si>
  <si>
    <t>wzór K-151/s, papier samokopiujący, format A5, druk jednostronny, ilość kartek 
80 (+/- 5).</t>
  </si>
  <si>
    <t>wzór Bgm-1  format A5, druk dwustronny odmienny, sztuki, karton 190 g/m2</t>
  </si>
  <si>
    <t>Druk karta ewidencji wyposażenia</t>
  </si>
  <si>
    <t>Karta drogowa</t>
  </si>
  <si>
    <t>17,18,19</t>
  </si>
  <si>
    <t>Książka sprawności pojazdu</t>
  </si>
  <si>
    <t>Format A4, z twardą granatową okładką (obraz nr 20 ), pierwsza i ostatnia kartka pusta (twarda kartka), 100 kartek (200 stron), po otwarciu widok A3 z tabelkami (obraz  nr 22), 3 strona wg obrazu nr 21.</t>
  </si>
  <si>
    <t>Karta drogowa z numerami rejestracyjnymi samochodów Zleceniodawcy (wg obrazu 17,18) dwustronne , ilość kartek 100 (+/- 5),
format A5, karty posiadające nr kolejny (druki ścisłego zarachowania), numery rejestracyjne będą podawane na bieżąco przez Zamawiającego (ok. 57 samochodów). Część kart (ok. 20 sztuk bloczków bedzie czystych (wg. obrazu nr 18 i 19 - karty bez numery rejestracyjnego i nr kolejnego.</t>
  </si>
  <si>
    <t>Druk samokopiujący, format A4, wg obrazu nr 23.</t>
  </si>
  <si>
    <t>20,21,22</t>
  </si>
  <si>
    <t>Druk zlecenie 
NB, OT-1, OT-2</t>
  </si>
  <si>
    <t xml:space="preserve">Dziennik kont członkowskich </t>
  </si>
  <si>
    <t>2-31-5a, karton, format A5, sztuki, druk dwustronny odmienny</t>
  </si>
  <si>
    <t>Załącznik_nr_1_Formularz asortymentowo - cenowy i opis przedmiotu zamówienia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</si>
</sst>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General"/>
    <numFmt numFmtId="165" formatCode="#,##0.00&quot; &quot;[$zł-415];[Red]&quot;-&quot;#,##0.00&quot; &quot;[$zł-415]"/>
  </numFmts>
  <fonts count="12" x14ac:knownFonts="1">
    <font>
      <sz val="11"/>
      <color theme="1"/>
      <name val="Calibri"/>
      <family val="2"/>
      <charset val="238"/>
      <scheme val="minor"/>
    </font>
    <font>
      <sz val="11"/>
      <color theme="1"/>
      <name val="Bahnschrift Condensed"/>
      <family val="2"/>
      <charset val="238"/>
    </font>
    <font>
      <sz val="11"/>
      <color rgb="FF006100"/>
      <name val="Calibri"/>
      <family val="2"/>
      <charset val="238"/>
      <scheme val="minor"/>
    </font>
    <font>
      <b/>
      <sz val="11"/>
      <color theme="1"/>
      <name val="Calibri"/>
      <family val="2"/>
      <charset val="238"/>
      <scheme val="minor"/>
    </font>
    <font>
      <sz val="11"/>
      <color rgb="FF000000"/>
      <name val="Calibri"/>
      <family val="2"/>
      <charset val="238"/>
    </font>
    <font>
      <sz val="10"/>
      <name val="Arial CE"/>
      <charset val="238"/>
    </font>
    <font>
      <b/>
      <sz val="11"/>
      <name val="Calibri"/>
      <family val="2"/>
    </font>
    <font>
      <sz val="11"/>
      <color theme="1"/>
      <name val="Arial"/>
      <family val="2"/>
      <charset val="238"/>
    </font>
    <font>
      <sz val="11"/>
      <color rgb="FF006100"/>
      <name val="Calibri"/>
      <family val="2"/>
      <charset val="238"/>
    </font>
    <font>
      <b/>
      <i/>
      <sz val="16"/>
      <color theme="1"/>
      <name val="Arial"/>
      <family val="2"/>
      <charset val="238"/>
    </font>
    <font>
      <sz val="10"/>
      <color rgb="FF000000"/>
      <name val="Arial CE"/>
      <charset val="238"/>
    </font>
    <font>
      <b/>
      <i/>
      <u/>
      <sz val="11"/>
      <color theme="1"/>
      <name val="Arial"/>
      <family val="2"/>
      <charset val="238"/>
    </font>
  </fonts>
  <fills count="6">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C6EFCE"/>
        <bgColor rgb="FFC6EFCE"/>
      </patternFill>
    </fill>
    <fill>
      <patternFill patternType="solid">
        <fgColor theme="0"/>
        <bgColor rgb="FFFFFF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s>
  <cellStyleXfs count="11">
    <xf numFmtId="0" fontId="0" fillId="0" borderId="0"/>
    <xf numFmtId="0" fontId="2" fillId="2" borderId="0" applyNumberFormat="0" applyBorder="0" applyAlignment="0" applyProtection="0"/>
    <xf numFmtId="0" fontId="5" fillId="0" borderId="0"/>
    <xf numFmtId="0" fontId="7" fillId="0" borderId="0"/>
    <xf numFmtId="164" fontId="8" fillId="4" borderId="0"/>
    <xf numFmtId="164" fontId="4" fillId="0" borderId="0"/>
    <xf numFmtId="0" fontId="9" fillId="0" borderId="0">
      <alignment horizontal="center"/>
    </xf>
    <xf numFmtId="0" fontId="9" fillId="0" borderId="0">
      <alignment horizontal="center" textRotation="90"/>
    </xf>
    <xf numFmtId="164" fontId="10" fillId="0" borderId="0"/>
    <xf numFmtId="0" fontId="11" fillId="0" borderId="0"/>
    <xf numFmtId="165" fontId="11" fillId="0" borderId="0"/>
  </cellStyleXfs>
  <cellXfs count="18">
    <xf numFmtId="0" fontId="0" fillId="0" borderId="0" xfId="0"/>
    <xf numFmtId="0" fontId="1" fillId="0" borderId="0" xfId="0" applyFont="1"/>
    <xf numFmtId="0" fontId="3" fillId="3" borderId="2" xfId="1"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3" borderId="1" xfId="2" applyFont="1" applyFill="1" applyBorder="1" applyAlignment="1">
      <alignment horizontal="center" vertical="center" wrapText="1"/>
    </xf>
    <xf numFmtId="0" fontId="0" fillId="3" borderId="0" xfId="0" applyFill="1" applyAlignment="1">
      <alignment horizontal="center" vertical="center"/>
    </xf>
    <xf numFmtId="0" fontId="4" fillId="3" borderId="1" xfId="0" applyFont="1" applyFill="1" applyBorder="1" applyAlignment="1">
      <alignment horizontal="center" vertical="center" wrapText="1"/>
    </xf>
    <xf numFmtId="0" fontId="0" fillId="3" borderId="1" xfId="0" applyFill="1" applyBorder="1" applyAlignment="1">
      <alignment horizontal="center"/>
    </xf>
    <xf numFmtId="4" fontId="0" fillId="3" borderId="1" xfId="0" applyNumberFormat="1" applyFill="1" applyBorder="1"/>
    <xf numFmtId="0" fontId="0" fillId="3" borderId="1" xfId="0" applyFill="1" applyBorder="1"/>
    <xf numFmtId="0" fontId="0" fillId="3" borderId="0" xfId="0" applyFill="1"/>
    <xf numFmtId="0" fontId="1" fillId="3" borderId="0" xfId="0" applyFont="1" applyFill="1"/>
    <xf numFmtId="4" fontId="0" fillId="3" borderId="3" xfId="0" applyNumberFormat="1" applyFill="1" applyBorder="1"/>
    <xf numFmtId="0" fontId="0" fillId="0" borderId="1" xfId="0" applyBorder="1"/>
    <xf numFmtId="0" fontId="0" fillId="0" borderId="1" xfId="0" applyBorder="1" applyAlignment="1">
      <alignment horizontal="center" vertical="center"/>
    </xf>
    <xf numFmtId="164" fontId="4" fillId="5" borderId="5" xfId="5" applyFill="1" applyBorder="1" applyAlignment="1">
      <alignment horizontal="center"/>
    </xf>
    <xf numFmtId="0" fontId="0" fillId="0" borderId="4" xfId="0" applyBorder="1"/>
    <xf numFmtId="0" fontId="0" fillId="0" borderId="4" xfId="0" applyBorder="1" applyAlignment="1">
      <alignment horizontal="right"/>
    </xf>
  </cellXfs>
  <cellStyles count="11">
    <cellStyle name="Dobry" xfId="1" builtinId="26"/>
    <cellStyle name="Excel Built-in Good" xfId="4" xr:uid="{F2B59546-C320-4933-95A0-EF87E76B47A4}"/>
    <cellStyle name="Excel Built-in Normal" xfId="5" xr:uid="{A7367D78-8A78-42CC-9177-163B931644AB}"/>
    <cellStyle name="Heading" xfId="6" xr:uid="{47C201A2-CFF0-4B7C-9753-AE7AA7CAE4DD}"/>
    <cellStyle name="Heading1" xfId="7" xr:uid="{2201B3C7-F139-4AF5-97C3-21E67B929B37}"/>
    <cellStyle name="Normalny" xfId="0" builtinId="0"/>
    <cellStyle name="Normalny 2" xfId="2" xr:uid="{00000000-0005-0000-0000-000002000000}"/>
    <cellStyle name="Normalny 2 2" xfId="8" xr:uid="{242BE6E1-10CF-4E11-8041-FF7EA9BD114F}"/>
    <cellStyle name="Normalny 3" xfId="3" xr:uid="{411D1DA7-E73B-49DF-9747-E33D9CB21EAE}"/>
    <cellStyle name="Result" xfId="9" xr:uid="{9A6CF7C5-7A63-4C03-B4C9-546D599E80A6}"/>
    <cellStyle name="Result2" xfId="10" xr:uid="{CBC35488-197E-4169-AF80-65F807061E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
  <sheetViews>
    <sheetView tabSelected="1" topLeftCell="A22" zoomScaleNormal="100" workbookViewId="0">
      <selection activeCell="B2" sqref="B2"/>
    </sheetView>
  </sheetViews>
  <sheetFormatPr defaultRowHeight="15" x14ac:dyDescent="0.25"/>
  <cols>
    <col min="1" max="1" width="6.28515625" customWidth="1"/>
    <col min="2" max="2" width="24.85546875" style="1" customWidth="1"/>
    <col min="3" max="3" width="39.28515625" customWidth="1"/>
    <col min="4" max="4" width="6.42578125" customWidth="1"/>
    <col min="5" max="5" width="13.7109375" customWidth="1"/>
    <col min="6" max="8" width="12.7109375" customWidth="1"/>
    <col min="9" max="9" width="14.42578125" customWidth="1"/>
  </cols>
  <sheetData>
    <row r="1" spans="1:10" x14ac:dyDescent="0.25">
      <c r="B1" s="16" t="s">
        <v>62</v>
      </c>
      <c r="C1" s="16"/>
      <c r="D1" s="16"/>
      <c r="E1" s="16"/>
      <c r="F1" s="16"/>
      <c r="G1" s="16"/>
      <c r="H1" s="17" t="s">
        <v>4</v>
      </c>
      <c r="I1" s="17"/>
    </row>
    <row r="2" spans="1:10" ht="60" x14ac:dyDescent="0.25">
      <c r="A2" s="14" t="s">
        <v>7</v>
      </c>
      <c r="B2" s="2" t="s">
        <v>5</v>
      </c>
      <c r="C2" s="2" t="s">
        <v>6</v>
      </c>
      <c r="D2" s="3" t="s">
        <v>19</v>
      </c>
      <c r="E2" s="4" t="s">
        <v>15</v>
      </c>
      <c r="F2" s="3" t="s">
        <v>1</v>
      </c>
      <c r="G2" s="3" t="s">
        <v>2</v>
      </c>
      <c r="H2" s="3" t="s">
        <v>0</v>
      </c>
      <c r="I2" s="3" t="s">
        <v>3</v>
      </c>
      <c r="J2" s="5"/>
    </row>
    <row r="3" spans="1:10" ht="60" x14ac:dyDescent="0.25">
      <c r="A3" s="13">
        <v>1</v>
      </c>
      <c r="B3" s="6" t="s">
        <v>8</v>
      </c>
      <c r="C3" s="6" t="s">
        <v>34</v>
      </c>
      <c r="D3" s="15">
        <v>82</v>
      </c>
      <c r="E3" s="7" t="s">
        <v>9</v>
      </c>
      <c r="F3" s="8">
        <v>0</v>
      </c>
      <c r="G3" s="8">
        <f>D3*F3</f>
        <v>0</v>
      </c>
      <c r="H3" s="9"/>
      <c r="I3" s="8">
        <f>G3+(G3*H3/100)</f>
        <v>0</v>
      </c>
      <c r="J3" s="10"/>
    </row>
    <row r="4" spans="1:10" ht="75" x14ac:dyDescent="0.25">
      <c r="A4" s="13">
        <v>2</v>
      </c>
      <c r="B4" s="6" t="s">
        <v>11</v>
      </c>
      <c r="C4" s="6" t="s">
        <v>16</v>
      </c>
      <c r="D4" s="15">
        <v>22</v>
      </c>
      <c r="E4" s="7" t="s">
        <v>10</v>
      </c>
      <c r="F4" s="8">
        <v>0</v>
      </c>
      <c r="G4" s="8">
        <f>D4*F4</f>
        <v>0</v>
      </c>
      <c r="H4" s="9"/>
      <c r="I4" s="8">
        <f t="shared" ref="I4:I7" si="0">G4+(G4*H4/100)</f>
        <v>0</v>
      </c>
      <c r="J4" s="10"/>
    </row>
    <row r="5" spans="1:10" ht="45" x14ac:dyDescent="0.25">
      <c r="A5" s="13">
        <v>3</v>
      </c>
      <c r="B5" s="6" t="s">
        <v>12</v>
      </c>
      <c r="C5" s="6" t="s">
        <v>13</v>
      </c>
      <c r="D5" s="15">
        <v>13</v>
      </c>
      <c r="E5" s="7" t="s">
        <v>14</v>
      </c>
      <c r="F5" s="8">
        <v>0</v>
      </c>
      <c r="G5" s="8">
        <f>D5*F5</f>
        <v>0</v>
      </c>
      <c r="H5" s="9"/>
      <c r="I5" s="8">
        <f t="shared" si="0"/>
        <v>0</v>
      </c>
      <c r="J5" s="10"/>
    </row>
    <row r="6" spans="1:10" ht="45" x14ac:dyDescent="0.25">
      <c r="A6" s="13">
        <v>4</v>
      </c>
      <c r="B6" s="6" t="s">
        <v>17</v>
      </c>
      <c r="C6" s="6" t="s">
        <v>18</v>
      </c>
      <c r="D6" s="15">
        <v>27625</v>
      </c>
      <c r="E6" s="7">
        <v>5</v>
      </c>
      <c r="F6" s="8">
        <v>0</v>
      </c>
      <c r="G6" s="8">
        <f t="shared" ref="G6:G25" si="1">D6*F6</f>
        <v>0</v>
      </c>
      <c r="H6" s="9"/>
      <c r="I6" s="8">
        <f t="shared" si="0"/>
        <v>0</v>
      </c>
      <c r="J6" s="10"/>
    </row>
    <row r="7" spans="1:10" ht="30" x14ac:dyDescent="0.25">
      <c r="A7" s="13">
        <v>5</v>
      </c>
      <c r="B7" s="6" t="s">
        <v>20</v>
      </c>
      <c r="C7" s="6" t="s">
        <v>21</v>
      </c>
      <c r="D7" s="15">
        <v>7</v>
      </c>
      <c r="E7" s="7">
        <v>6</v>
      </c>
      <c r="F7" s="8">
        <v>0</v>
      </c>
      <c r="G7" s="8">
        <f t="shared" si="1"/>
        <v>0</v>
      </c>
      <c r="H7" s="9"/>
      <c r="I7" s="8">
        <f t="shared" si="0"/>
        <v>0</v>
      </c>
      <c r="J7" s="10"/>
    </row>
    <row r="8" spans="1:10" ht="45" x14ac:dyDescent="0.25">
      <c r="A8" s="13">
        <v>6</v>
      </c>
      <c r="B8" s="6" t="s">
        <v>22</v>
      </c>
      <c r="C8" s="6" t="s">
        <v>23</v>
      </c>
      <c r="D8" s="15">
        <v>150</v>
      </c>
      <c r="E8" s="7">
        <v>8</v>
      </c>
      <c r="F8" s="8">
        <v>0</v>
      </c>
      <c r="G8" s="8">
        <f t="shared" si="1"/>
        <v>0</v>
      </c>
      <c r="H8" s="9"/>
      <c r="I8" s="8">
        <f>G8+(G8*H8/100)</f>
        <v>0</v>
      </c>
      <c r="J8" s="10"/>
    </row>
    <row r="9" spans="1:10" ht="45" x14ac:dyDescent="0.25">
      <c r="A9" s="13">
        <v>7</v>
      </c>
      <c r="B9" s="6" t="s">
        <v>24</v>
      </c>
      <c r="C9" s="6" t="s">
        <v>25</v>
      </c>
      <c r="D9" s="15">
        <v>63</v>
      </c>
      <c r="E9" s="7">
        <v>9</v>
      </c>
      <c r="F9" s="8">
        <v>0</v>
      </c>
      <c r="G9" s="8">
        <f t="shared" si="1"/>
        <v>0</v>
      </c>
      <c r="H9" s="9"/>
      <c r="I9" s="8">
        <f t="shared" ref="I9:I25" si="2">G9+(G9*H9/100)</f>
        <v>0</v>
      </c>
      <c r="J9" s="10"/>
    </row>
    <row r="10" spans="1:10" ht="30" x14ac:dyDescent="0.25">
      <c r="A10" s="13">
        <v>8</v>
      </c>
      <c r="B10" s="6" t="s">
        <v>26</v>
      </c>
      <c r="C10" s="6" t="s">
        <v>27</v>
      </c>
      <c r="D10" s="15">
        <v>13</v>
      </c>
      <c r="E10" s="7" t="s">
        <v>14</v>
      </c>
      <c r="F10" s="8">
        <v>0</v>
      </c>
      <c r="G10" s="8">
        <f t="shared" si="1"/>
        <v>0</v>
      </c>
      <c r="H10" s="9"/>
      <c r="I10" s="8">
        <f t="shared" si="2"/>
        <v>0</v>
      </c>
      <c r="J10" s="10"/>
    </row>
    <row r="11" spans="1:10" ht="30" x14ac:dyDescent="0.25">
      <c r="A11" s="13">
        <v>9</v>
      </c>
      <c r="B11" s="6" t="s">
        <v>28</v>
      </c>
      <c r="C11" s="6" t="s">
        <v>29</v>
      </c>
      <c r="D11" s="15">
        <v>7</v>
      </c>
      <c r="E11" s="7" t="s">
        <v>14</v>
      </c>
      <c r="F11" s="8">
        <v>0</v>
      </c>
      <c r="G11" s="8">
        <f t="shared" si="1"/>
        <v>0</v>
      </c>
      <c r="H11" s="9"/>
      <c r="I11" s="8">
        <f t="shared" si="2"/>
        <v>0</v>
      </c>
      <c r="J11" s="10"/>
    </row>
    <row r="12" spans="1:10" ht="45" x14ac:dyDescent="0.25">
      <c r="A12" s="13">
        <v>10</v>
      </c>
      <c r="B12" s="6" t="s">
        <v>30</v>
      </c>
      <c r="C12" s="6" t="s">
        <v>31</v>
      </c>
      <c r="D12" s="15">
        <v>3</v>
      </c>
      <c r="E12" s="7" t="s">
        <v>14</v>
      </c>
      <c r="F12" s="8">
        <v>0</v>
      </c>
      <c r="G12" s="8">
        <f t="shared" si="1"/>
        <v>0</v>
      </c>
      <c r="H12" s="9"/>
      <c r="I12" s="8">
        <f t="shared" si="2"/>
        <v>0</v>
      </c>
      <c r="J12" s="10"/>
    </row>
    <row r="13" spans="1:10" ht="75" x14ac:dyDescent="0.25">
      <c r="A13" s="13">
        <v>11</v>
      </c>
      <c r="B13" s="6" t="s">
        <v>32</v>
      </c>
      <c r="C13" s="6" t="s">
        <v>33</v>
      </c>
      <c r="D13" s="15">
        <v>19</v>
      </c>
      <c r="E13" s="7" t="s">
        <v>14</v>
      </c>
      <c r="F13" s="8">
        <v>0</v>
      </c>
      <c r="G13" s="8">
        <f t="shared" si="1"/>
        <v>0</v>
      </c>
      <c r="H13" s="9"/>
      <c r="I13" s="8">
        <f t="shared" si="2"/>
        <v>0</v>
      </c>
      <c r="J13" s="10"/>
    </row>
    <row r="14" spans="1:10" ht="60" x14ac:dyDescent="0.25">
      <c r="A14" s="13">
        <v>12</v>
      </c>
      <c r="B14" s="6" t="s">
        <v>36</v>
      </c>
      <c r="C14" s="6" t="s">
        <v>35</v>
      </c>
      <c r="D14" s="15">
        <v>10</v>
      </c>
      <c r="E14" s="7">
        <v>10</v>
      </c>
      <c r="F14" s="8">
        <v>0</v>
      </c>
      <c r="G14" s="8">
        <f t="shared" si="1"/>
        <v>0</v>
      </c>
      <c r="H14" s="9"/>
      <c r="I14" s="8">
        <f t="shared" si="2"/>
        <v>0</v>
      </c>
      <c r="J14" s="10"/>
    </row>
    <row r="15" spans="1:10" ht="75" x14ac:dyDescent="0.25">
      <c r="A15" s="13">
        <v>13</v>
      </c>
      <c r="B15" s="6" t="s">
        <v>37</v>
      </c>
      <c r="C15" s="6" t="s">
        <v>38</v>
      </c>
      <c r="D15" s="15">
        <v>19</v>
      </c>
      <c r="E15" s="7" t="s">
        <v>39</v>
      </c>
      <c r="F15" s="8">
        <v>0</v>
      </c>
      <c r="G15" s="8">
        <f t="shared" si="1"/>
        <v>0</v>
      </c>
      <c r="H15" s="9"/>
      <c r="I15" s="8">
        <f t="shared" si="2"/>
        <v>0</v>
      </c>
      <c r="J15" s="10"/>
    </row>
    <row r="16" spans="1:10" ht="30" x14ac:dyDescent="0.25">
      <c r="A16" s="13">
        <v>14</v>
      </c>
      <c r="B16" s="6" t="s">
        <v>40</v>
      </c>
      <c r="C16" s="6" t="s">
        <v>41</v>
      </c>
      <c r="D16" s="15">
        <v>913</v>
      </c>
      <c r="E16" s="7">
        <v>14</v>
      </c>
      <c r="F16" s="8">
        <v>0</v>
      </c>
      <c r="G16" s="8">
        <f t="shared" si="1"/>
        <v>0</v>
      </c>
      <c r="H16" s="9"/>
      <c r="I16" s="8">
        <f t="shared" si="2"/>
        <v>0</v>
      </c>
      <c r="J16" s="10"/>
    </row>
    <row r="17" spans="1:10" ht="45" x14ac:dyDescent="0.25">
      <c r="A17" s="13">
        <v>15</v>
      </c>
      <c r="B17" s="6" t="s">
        <v>42</v>
      </c>
      <c r="C17" s="6" t="s">
        <v>43</v>
      </c>
      <c r="D17" s="15">
        <v>22</v>
      </c>
      <c r="E17" s="7">
        <v>15</v>
      </c>
      <c r="F17" s="8">
        <v>0</v>
      </c>
      <c r="G17" s="8">
        <f t="shared" si="1"/>
        <v>0</v>
      </c>
      <c r="H17" s="9"/>
      <c r="I17" s="8">
        <f t="shared" si="2"/>
        <v>0</v>
      </c>
      <c r="J17" s="10"/>
    </row>
    <row r="18" spans="1:10" ht="120" x14ac:dyDescent="0.25">
      <c r="A18" s="13">
        <v>16</v>
      </c>
      <c r="B18" s="6" t="s">
        <v>46</v>
      </c>
      <c r="C18" s="6" t="s">
        <v>47</v>
      </c>
      <c r="D18" s="15">
        <v>10</v>
      </c>
      <c r="E18" s="7">
        <v>16</v>
      </c>
      <c r="F18" s="8">
        <v>0</v>
      </c>
      <c r="G18" s="8">
        <f t="shared" si="1"/>
        <v>0</v>
      </c>
      <c r="H18" s="9"/>
      <c r="I18" s="8">
        <f t="shared" si="2"/>
        <v>0</v>
      </c>
      <c r="J18" s="10"/>
    </row>
    <row r="19" spans="1:10" ht="45" x14ac:dyDescent="0.25">
      <c r="A19" s="13">
        <v>17</v>
      </c>
      <c r="B19" s="6" t="s">
        <v>44</v>
      </c>
      <c r="C19" s="6" t="s">
        <v>45</v>
      </c>
      <c r="D19" s="15">
        <v>8</v>
      </c>
      <c r="E19" s="7" t="s">
        <v>14</v>
      </c>
      <c r="F19" s="8">
        <v>0</v>
      </c>
      <c r="G19" s="8">
        <f t="shared" si="1"/>
        <v>0</v>
      </c>
      <c r="H19" s="9"/>
      <c r="I19" s="8">
        <f t="shared" si="2"/>
        <v>0</v>
      </c>
      <c r="J19" s="10"/>
    </row>
    <row r="20" spans="1:10" ht="45" x14ac:dyDescent="0.25">
      <c r="A20" s="13">
        <v>18</v>
      </c>
      <c r="B20" s="6" t="s">
        <v>48</v>
      </c>
      <c r="C20" s="6" t="s">
        <v>49</v>
      </c>
      <c r="D20" s="15">
        <v>8</v>
      </c>
      <c r="E20" s="7" t="s">
        <v>14</v>
      </c>
      <c r="F20" s="8">
        <v>0</v>
      </c>
      <c r="G20" s="8">
        <f t="shared" si="1"/>
        <v>0</v>
      </c>
      <c r="H20" s="9"/>
      <c r="I20" s="8">
        <f t="shared" si="2"/>
        <v>0</v>
      </c>
      <c r="J20" s="10"/>
    </row>
    <row r="21" spans="1:10" ht="30" x14ac:dyDescent="0.25">
      <c r="A21" s="13">
        <v>19</v>
      </c>
      <c r="B21" s="6" t="s">
        <v>51</v>
      </c>
      <c r="C21" s="6" t="s">
        <v>50</v>
      </c>
      <c r="D21" s="15">
        <v>500</v>
      </c>
      <c r="E21" s="7" t="s">
        <v>14</v>
      </c>
      <c r="F21" s="8">
        <v>0</v>
      </c>
      <c r="G21" s="8">
        <f t="shared" si="1"/>
        <v>0</v>
      </c>
      <c r="H21" s="9"/>
      <c r="I21" s="8">
        <f t="shared" si="2"/>
        <v>0</v>
      </c>
      <c r="J21" s="10"/>
    </row>
    <row r="22" spans="1:10" ht="180" x14ac:dyDescent="0.25">
      <c r="A22" s="13">
        <v>20</v>
      </c>
      <c r="B22" s="6" t="s">
        <v>52</v>
      </c>
      <c r="C22" s="6" t="s">
        <v>56</v>
      </c>
      <c r="D22" s="15">
        <v>475</v>
      </c>
      <c r="E22" s="7" t="s">
        <v>53</v>
      </c>
      <c r="F22" s="8">
        <v>0</v>
      </c>
      <c r="G22" s="8">
        <f t="shared" si="1"/>
        <v>0</v>
      </c>
      <c r="H22" s="9"/>
      <c r="I22" s="8">
        <f t="shared" si="2"/>
        <v>0</v>
      </c>
      <c r="J22" s="10"/>
    </row>
    <row r="23" spans="1:10" ht="75" x14ac:dyDescent="0.25">
      <c r="A23" s="13">
        <v>21</v>
      </c>
      <c r="B23" s="6" t="s">
        <v>54</v>
      </c>
      <c r="C23" s="6" t="s">
        <v>55</v>
      </c>
      <c r="D23" s="15">
        <v>156</v>
      </c>
      <c r="E23" s="7" t="s">
        <v>58</v>
      </c>
      <c r="F23" s="8">
        <v>0</v>
      </c>
      <c r="G23" s="8">
        <f t="shared" si="1"/>
        <v>0</v>
      </c>
      <c r="H23" s="9"/>
      <c r="I23" s="8">
        <f t="shared" si="2"/>
        <v>0</v>
      </c>
      <c r="J23" s="10"/>
    </row>
    <row r="24" spans="1:10" ht="30" x14ac:dyDescent="0.25">
      <c r="A24" s="13">
        <v>22</v>
      </c>
      <c r="B24" s="6" t="s">
        <v>59</v>
      </c>
      <c r="C24" s="6" t="s">
        <v>57</v>
      </c>
      <c r="D24" s="15">
        <v>7</v>
      </c>
      <c r="E24" s="7">
        <v>23</v>
      </c>
      <c r="F24" s="8">
        <v>0</v>
      </c>
      <c r="G24" s="8">
        <f t="shared" si="1"/>
        <v>0</v>
      </c>
      <c r="H24" s="9"/>
      <c r="I24" s="8">
        <f t="shared" si="2"/>
        <v>0</v>
      </c>
      <c r="J24" s="10"/>
    </row>
    <row r="25" spans="1:10" ht="30" x14ac:dyDescent="0.25">
      <c r="A25" s="13">
        <v>23</v>
      </c>
      <c r="B25" s="6" t="s">
        <v>60</v>
      </c>
      <c r="C25" s="6" t="s">
        <v>61</v>
      </c>
      <c r="D25" s="15">
        <v>187</v>
      </c>
      <c r="E25" s="7" t="s">
        <v>14</v>
      </c>
      <c r="F25" s="8">
        <v>0</v>
      </c>
      <c r="G25" s="8">
        <f t="shared" si="1"/>
        <v>0</v>
      </c>
      <c r="H25" s="9"/>
      <c r="I25" s="8">
        <f t="shared" si="2"/>
        <v>0</v>
      </c>
      <c r="J25" s="10"/>
    </row>
    <row r="26" spans="1:10" x14ac:dyDescent="0.25">
      <c r="B26" s="11"/>
      <c r="C26" s="10"/>
      <c r="D26" s="10"/>
      <c r="E26" s="10"/>
      <c r="F26" s="10"/>
      <c r="G26" s="12">
        <f>SUM(G3:G25)</f>
        <v>0</v>
      </c>
      <c r="H26" s="10"/>
      <c r="I26" s="12">
        <f>SUM(I3:I25)</f>
        <v>0</v>
      </c>
      <c r="J26" s="10"/>
    </row>
    <row r="27" spans="1:10" x14ac:dyDescent="0.25">
      <c r="B27" s="11"/>
      <c r="C27" s="10"/>
      <c r="D27" s="10"/>
      <c r="E27" s="10"/>
      <c r="F27" s="10"/>
      <c r="G27" s="10"/>
      <c r="H27" s="10"/>
      <c r="I27" s="10"/>
      <c r="J27" s="10"/>
    </row>
    <row r="28" spans="1:10" x14ac:dyDescent="0.25">
      <c r="B28" s="11"/>
      <c r="C28" s="10"/>
      <c r="D28" s="10"/>
      <c r="E28" s="10"/>
      <c r="F28" s="10"/>
      <c r="G28" s="10"/>
      <c r="H28" s="10"/>
      <c r="I28" s="10"/>
      <c r="J28" s="10"/>
    </row>
  </sheetData>
  <mergeCells count="2">
    <mergeCell ref="B1:G1"/>
    <mergeCell ref="H1:I1"/>
  </mergeCells>
  <printOptions horizontalCentered="1" verticalCentered="1"/>
  <pageMargins left="0.25" right="0.25"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zapotrzebowanie roczne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Pierga</dc:creator>
  <cp:lastModifiedBy>Kinga Pociask</cp:lastModifiedBy>
  <cp:lastPrinted>2025-12-05T13:08:47Z</cp:lastPrinted>
  <dcterms:created xsi:type="dcterms:W3CDTF">2019-10-07T10:02:07Z</dcterms:created>
  <dcterms:modified xsi:type="dcterms:W3CDTF">2025-12-11T07:20:19Z</dcterms:modified>
</cp:coreProperties>
</file>