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konline.sharepoint.com/sites/ProjektyIT-Systemdobudetowania/Shared Documents/System do budżetowania/06. Ogłoszenie/"/>
    </mc:Choice>
  </mc:AlternateContent>
  <xr:revisionPtr revIDLastSave="1270" documentId="8_{8068D2A1-F68A-4701-94A5-B840CB28BA99}" xr6:coauthVersionLast="47" xr6:coauthVersionMax="47" xr10:uidLastSave="{4744BD7A-F163-4770-9FDF-A88348988533}"/>
  <bookViews>
    <workbookView xWindow="-108" yWindow="-108" windowWidth="30936" windowHeight="16776" xr2:uid="{99E4E601-E322-45F3-BA6E-D6B1B5D580D0}"/>
  </bookViews>
  <sheets>
    <sheet name="Formularz cenowy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3" l="1"/>
  <c r="H25" i="3"/>
  <c r="H26" i="3"/>
  <c r="H27" i="3"/>
  <c r="H28" i="3"/>
  <c r="H23" i="3"/>
  <c r="H15" i="3"/>
  <c r="J15" i="3" s="1"/>
  <c r="K15" i="3" s="1"/>
  <c r="H14" i="3"/>
  <c r="H16" i="3"/>
  <c r="J16" i="3" s="1"/>
  <c r="K16" i="3" s="1"/>
  <c r="H17" i="3"/>
  <c r="J17" i="3" s="1"/>
  <c r="K17" i="3" s="1"/>
  <c r="H18" i="3"/>
  <c r="J18" i="3" s="1"/>
  <c r="H19" i="3"/>
  <c r="J19" i="3" s="1"/>
  <c r="K19" i="3" s="1"/>
  <c r="J28" i="3" l="1"/>
  <c r="K28" i="3" s="1"/>
  <c r="J27" i="3"/>
  <c r="K27" i="3" s="1"/>
  <c r="J26" i="3"/>
  <c r="K26" i="3" s="1"/>
  <c r="J25" i="3"/>
  <c r="K25" i="3" s="1"/>
  <c r="J24" i="3"/>
  <c r="K24" i="3" s="1"/>
  <c r="H29" i="3"/>
  <c r="J23" i="3"/>
  <c r="K18" i="3"/>
  <c r="H20" i="3"/>
  <c r="J14" i="3"/>
  <c r="H31" i="3" l="1"/>
  <c r="J29" i="3"/>
  <c r="K23" i="3"/>
  <c r="K29" i="3" s="1"/>
  <c r="J20" i="3"/>
  <c r="K14" i="3"/>
  <c r="K20" i="3" s="1"/>
  <c r="K31" i="3" l="1"/>
  <c r="J31" i="3"/>
</calcChain>
</file>

<file path=xl/sharedStrings.xml><?xml version="1.0" encoding="utf-8"?>
<sst xmlns="http://schemas.openxmlformats.org/spreadsheetml/2006/main" count="75" uniqueCount="49">
  <si>
    <t>FORMULARZ CENOWY</t>
  </si>
  <si>
    <t>Nazwa:</t>
  </si>
  <si>
    <t>Wdrożenie Systemu do budżetowania wraz 
z usługami utrzymania i rozwoju (ON-PREMISES)</t>
  </si>
  <si>
    <t>WYKONAWCA (Nazwa i adres firmy, NIP, REGON)</t>
  </si>
  <si>
    <t>ZAMÓWIENIE PODSTAWOWE</t>
  </si>
  <si>
    <t>L.P.</t>
  </si>
  <si>
    <t>Przedmiot zamówienia</t>
  </si>
  <si>
    <t>Rodzaj licencji dla użytkowników nazwanych</t>
  </si>
  <si>
    <t>Ilość</t>
  </si>
  <si>
    <t>Jednostka</t>
  </si>
  <si>
    <t>Cena jednostkowa  netto**</t>
  </si>
  <si>
    <t xml:space="preserve">Łączna wartość netto  </t>
  </si>
  <si>
    <t>Stawka VAT [%]</t>
  </si>
  <si>
    <t xml:space="preserve">Wartość podatku VAT </t>
  </si>
  <si>
    <t>Łączna wartość brutto</t>
  </si>
  <si>
    <t>kol. 1</t>
  </si>
  <si>
    <t>kol.2</t>
  </si>
  <si>
    <t>kol. 3</t>
  </si>
  <si>
    <t>kol. 4</t>
  </si>
  <si>
    <t>kol. 5</t>
  </si>
  <si>
    <t>kol. 6</t>
  </si>
  <si>
    <t>kol. 7</t>
  </si>
  <si>
    <t>kol. 8</t>
  </si>
  <si>
    <t>kol. 9</t>
  </si>
  <si>
    <t>kol. 10</t>
  </si>
  <si>
    <t>kol. 11</t>
  </si>
  <si>
    <t>Usługa</t>
  </si>
  <si>
    <t xml:space="preserve">Analiza i Wdrożenie (instalacja, konfiguracja, testy, doprowadzenie do Startu Produkcyjnego, szkolenia oraz dokumentacja) - zgodnie z wymaganiami OPZ
</t>
  </si>
  <si>
    <t>Dostawa</t>
  </si>
  <si>
    <t>Licencje dla użytkowników nazwanych - zgodnie z wymaganiami OPZ</t>
  </si>
  <si>
    <t>licencje na konta dla Właścicieli MPK</t>
  </si>
  <si>
    <t>licencji</t>
  </si>
  <si>
    <t>licencje na konta Dysponentów</t>
  </si>
  <si>
    <t>licencje na konta dla Administratorów Biznesowych</t>
  </si>
  <si>
    <t>licencje</t>
  </si>
  <si>
    <t>licencje na konta dla Administratorów Technicznych</t>
  </si>
  <si>
    <t>Utrzymanie i wsparcie serwisowe Systemu - zgodnie z wymaganiami OPZ</t>
  </si>
  <si>
    <t>miesiące</t>
  </si>
  <si>
    <t>RAZEM:</t>
  </si>
  <si>
    <t>ZAMÓWIENIE OPCJONALNE</t>
  </si>
  <si>
    <t>kol. 2</t>
  </si>
  <si>
    <t>licencja</t>
  </si>
  <si>
    <t>Usługa Rozwoju Systemu - zgodnie z wymaganiami OPZ</t>
  </si>
  <si>
    <t>RBH</t>
  </si>
  <si>
    <t>miesięcy</t>
  </si>
  <si>
    <t>CENA OFERTY (wartość zamówienia podstawowego i prawa opcji)</t>
  </si>
  <si>
    <t>-</t>
  </si>
  <si>
    <t>Pola do uzupełnienia przez Wykonawcę dotyczy wszystkich Tabel</t>
  </si>
  <si>
    <t>** - cena powinna być wyrażona do dwóch miejsc po przecinku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</si>
</sst>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0" borderId="0" xfId="0" applyFont="1"/>
    <xf numFmtId="0" fontId="4" fillId="5" borderId="13" xfId="0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6" borderId="5" xfId="0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2" fillId="6" borderId="15" xfId="0" applyFont="1" applyFill="1" applyBorder="1" applyAlignment="1">
      <alignment vertical="center"/>
    </xf>
    <xf numFmtId="0" fontId="2" fillId="5" borderId="16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vertical="center"/>
    </xf>
    <xf numFmtId="0" fontId="2" fillId="5" borderId="25" xfId="0" applyFont="1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/>
    </xf>
    <xf numFmtId="0" fontId="2" fillId="5" borderId="13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9" fontId="0" fillId="3" borderId="10" xfId="0" applyNumberFormat="1" applyFill="1" applyBorder="1" applyAlignment="1" applyProtection="1">
      <alignment horizontal="center" vertical="center"/>
      <protection locked="0"/>
    </xf>
    <xf numFmtId="9" fontId="0" fillId="3" borderId="7" xfId="0" applyNumberFormat="1" applyFill="1" applyBorder="1" applyAlignment="1" applyProtection="1">
      <alignment horizontal="center" vertical="center"/>
      <protection locked="0"/>
    </xf>
    <xf numFmtId="9" fontId="0" fillId="3" borderId="12" xfId="0" applyNumberFormat="1" applyFill="1" applyBorder="1" applyAlignment="1" applyProtection="1">
      <alignment horizontal="center" vertical="center"/>
      <protection locked="0"/>
    </xf>
    <xf numFmtId="2" fontId="0" fillId="3" borderId="10" xfId="0" applyNumberFormat="1" applyFill="1" applyBorder="1" applyAlignment="1" applyProtection="1">
      <alignment horizontal="center" vertical="center"/>
      <protection locked="0"/>
    </xf>
    <xf numFmtId="2" fontId="0" fillId="3" borderId="7" xfId="0" applyNumberFormat="1" applyFill="1" applyBorder="1" applyAlignment="1" applyProtection="1">
      <alignment horizontal="center" vertical="center"/>
      <protection locked="0"/>
    </xf>
    <xf numFmtId="2" fontId="0" fillId="3" borderId="20" xfId="0" applyNumberFormat="1" applyFill="1" applyBorder="1" applyAlignment="1" applyProtection="1">
      <alignment horizontal="center" vertical="center"/>
      <protection locked="0"/>
    </xf>
    <xf numFmtId="2" fontId="0" fillId="3" borderId="12" xfId="0" applyNumberForma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 textRotation="90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1534F-DD6C-4FB6-973D-22415B0F6222}">
  <dimension ref="A2:L36"/>
  <sheetViews>
    <sheetView tabSelected="1" topLeftCell="A16" zoomScale="85" zoomScaleNormal="85" workbookViewId="0">
      <selection activeCell="E23" sqref="E23:E26"/>
    </sheetView>
  </sheetViews>
  <sheetFormatPr defaultRowHeight="14.4" x14ac:dyDescent="0.3"/>
  <cols>
    <col min="1" max="2" width="6.44140625" customWidth="1"/>
    <col min="3" max="3" width="52.109375" customWidth="1"/>
    <col min="4" max="4" width="22.88671875" customWidth="1"/>
    <col min="5" max="5" width="18.44140625" customWidth="1"/>
    <col min="6" max="6" width="17.5546875" customWidth="1"/>
    <col min="7" max="7" width="23.88671875" customWidth="1"/>
    <col min="8" max="9" width="21.5546875" customWidth="1"/>
    <col min="10" max="10" width="18.5546875" customWidth="1"/>
    <col min="11" max="11" width="28.109375" customWidth="1"/>
    <col min="12" max="12" width="17.5546875" customWidth="1"/>
    <col min="13" max="15" width="9.109375" customWidth="1"/>
    <col min="16" max="16" width="9.33203125" customWidth="1"/>
  </cols>
  <sheetData>
    <row r="2" spans="1:11" x14ac:dyDescent="0.3">
      <c r="A2" s="72"/>
      <c r="B2" s="72"/>
      <c r="C2" s="73"/>
      <c r="E2" s="2"/>
      <c r="F2" s="2"/>
      <c r="G2" s="2"/>
      <c r="I2" s="2"/>
    </row>
    <row r="4" spans="1:11" ht="18" x14ac:dyDescent="0.3">
      <c r="A4" s="74" t="s">
        <v>0</v>
      </c>
      <c r="B4" s="74"/>
      <c r="C4" s="74"/>
      <c r="D4" s="1"/>
      <c r="E4" s="1"/>
      <c r="F4" s="1"/>
    </row>
    <row r="5" spans="1:11" ht="18" x14ac:dyDescent="0.3">
      <c r="A5" s="1"/>
      <c r="B5" s="1"/>
      <c r="C5" s="1"/>
      <c r="D5" s="1"/>
      <c r="E5" s="1"/>
      <c r="F5" s="1"/>
    </row>
    <row r="6" spans="1:11" ht="18.600000000000001" thickBot="1" x14ac:dyDescent="0.35">
      <c r="A6" s="1"/>
      <c r="B6" s="1"/>
      <c r="C6" s="1"/>
      <c r="D6" s="1"/>
      <c r="E6" s="1"/>
      <c r="F6" s="1"/>
    </row>
    <row r="7" spans="1:11" ht="40.5" customHeight="1" x14ac:dyDescent="0.3">
      <c r="A7" s="75" t="s">
        <v>1</v>
      </c>
      <c r="B7" s="76"/>
      <c r="C7" s="77"/>
      <c r="D7" s="78" t="s">
        <v>2</v>
      </c>
      <c r="E7" s="76"/>
      <c r="F7" s="76"/>
      <c r="G7" s="76"/>
      <c r="H7" s="76"/>
      <c r="I7" s="76"/>
      <c r="J7" s="76"/>
      <c r="K7" s="77"/>
    </row>
    <row r="8" spans="1:11" ht="27.75" customHeight="1" thickBot="1" x14ac:dyDescent="0.35">
      <c r="A8" s="75" t="s">
        <v>3</v>
      </c>
      <c r="B8" s="76"/>
      <c r="C8" s="77"/>
      <c r="D8" s="79"/>
      <c r="E8" s="80"/>
      <c r="F8" s="80"/>
      <c r="G8" s="80"/>
      <c r="H8" s="80"/>
      <c r="I8" s="80"/>
      <c r="J8" s="80"/>
      <c r="K8" s="81"/>
    </row>
    <row r="9" spans="1:11" ht="28.5" customHeight="1" thickBot="1" x14ac:dyDescent="0.35">
      <c r="A9" s="66" t="s">
        <v>4</v>
      </c>
      <c r="B9" s="67"/>
      <c r="C9" s="67"/>
      <c r="D9" s="67"/>
      <c r="E9" s="67"/>
      <c r="F9" s="67"/>
      <c r="G9" s="67"/>
      <c r="H9" s="67"/>
      <c r="I9" s="67"/>
      <c r="J9" s="67"/>
      <c r="K9" s="68"/>
    </row>
    <row r="10" spans="1:11" x14ac:dyDescent="0.3">
      <c r="A10" s="69" t="s">
        <v>5</v>
      </c>
      <c r="B10" s="22"/>
      <c r="C10" s="69" t="s">
        <v>6</v>
      </c>
      <c r="D10" s="49" t="s">
        <v>7</v>
      </c>
      <c r="E10" s="49" t="s">
        <v>8</v>
      </c>
      <c r="F10" s="49" t="s">
        <v>9</v>
      </c>
      <c r="G10" s="49" t="s">
        <v>10</v>
      </c>
      <c r="H10" s="49" t="s">
        <v>11</v>
      </c>
      <c r="I10" s="49" t="s">
        <v>12</v>
      </c>
      <c r="J10" s="49" t="s">
        <v>13</v>
      </c>
      <c r="K10" s="49" t="s">
        <v>14</v>
      </c>
    </row>
    <row r="11" spans="1:11" x14ac:dyDescent="0.3">
      <c r="A11" s="70"/>
      <c r="B11" s="23"/>
      <c r="C11" s="70"/>
      <c r="D11" s="50"/>
      <c r="E11" s="50"/>
      <c r="F11" s="50"/>
      <c r="G11" s="50"/>
      <c r="H11" s="50"/>
      <c r="I11" s="50"/>
      <c r="J11" s="50"/>
      <c r="K11" s="50"/>
    </row>
    <row r="12" spans="1:11" ht="69" customHeight="1" thickBot="1" x14ac:dyDescent="0.35">
      <c r="A12" s="70"/>
      <c r="B12" s="23"/>
      <c r="C12" s="70"/>
      <c r="D12" s="50"/>
      <c r="E12" s="50"/>
      <c r="F12" s="71"/>
      <c r="G12" s="50"/>
      <c r="H12" s="50"/>
      <c r="I12" s="50"/>
      <c r="J12" s="50"/>
      <c r="K12" s="50"/>
    </row>
    <row r="13" spans="1:11" x14ac:dyDescent="0.3">
      <c r="A13" s="5" t="s">
        <v>15</v>
      </c>
      <c r="B13" s="5" t="s">
        <v>16</v>
      </c>
      <c r="C13" s="5" t="s">
        <v>17</v>
      </c>
      <c r="D13" s="5" t="s">
        <v>18</v>
      </c>
      <c r="E13" s="5" t="s">
        <v>19</v>
      </c>
      <c r="F13" s="5" t="s">
        <v>20</v>
      </c>
      <c r="G13" s="5" t="s">
        <v>21</v>
      </c>
      <c r="H13" s="5" t="s">
        <v>22</v>
      </c>
      <c r="I13" s="5" t="s">
        <v>23</v>
      </c>
      <c r="J13" s="5" t="s">
        <v>24</v>
      </c>
      <c r="K13" s="5" t="s">
        <v>25</v>
      </c>
    </row>
    <row r="14" spans="1:11" ht="87" customHeight="1" x14ac:dyDescent="0.3">
      <c r="A14" s="8">
        <v>1</v>
      </c>
      <c r="B14" s="32" t="s">
        <v>26</v>
      </c>
      <c r="C14" s="35" t="s">
        <v>27</v>
      </c>
      <c r="D14" s="10"/>
      <c r="E14" s="20"/>
      <c r="F14" s="34"/>
      <c r="G14" s="39"/>
      <c r="H14" s="21">
        <f>ROUND(G14,2)</f>
        <v>0</v>
      </c>
      <c r="I14" s="36"/>
      <c r="J14" s="21">
        <f>ROUND((H14*I14),2)</f>
        <v>0</v>
      </c>
      <c r="K14" s="21">
        <f>ROUND((H14+J14),2)</f>
        <v>0</v>
      </c>
    </row>
    <row r="15" spans="1:11" ht="47.25" customHeight="1" x14ac:dyDescent="0.3">
      <c r="A15" s="51">
        <v>2</v>
      </c>
      <c r="B15" s="52" t="s">
        <v>28</v>
      </c>
      <c r="C15" s="55" t="s">
        <v>29</v>
      </c>
      <c r="D15" s="4" t="s">
        <v>30</v>
      </c>
      <c r="E15" s="4">
        <v>105</v>
      </c>
      <c r="F15" s="4" t="s">
        <v>31</v>
      </c>
      <c r="G15" s="39"/>
      <c r="H15" s="21">
        <f>ROUND(E15*G15,2)</f>
        <v>0</v>
      </c>
      <c r="I15" s="36"/>
      <c r="J15" s="21">
        <f t="shared" ref="J15:J19" si="0">ROUND((H15*I15),2)</f>
        <v>0</v>
      </c>
      <c r="K15" s="21">
        <f t="shared" ref="K15:K19" si="1">ROUND((H15+J15),2)</f>
        <v>0</v>
      </c>
    </row>
    <row r="16" spans="1:11" ht="53.25" customHeight="1" x14ac:dyDescent="0.3">
      <c r="A16" s="51"/>
      <c r="B16" s="53"/>
      <c r="C16" s="55"/>
      <c r="D16" s="3" t="s">
        <v>32</v>
      </c>
      <c r="E16" s="3">
        <v>14</v>
      </c>
      <c r="F16" s="4" t="s">
        <v>31</v>
      </c>
      <c r="G16" s="40"/>
      <c r="H16" s="21">
        <f t="shared" ref="H16:H19" si="2">ROUND(E16*G16,2)</f>
        <v>0</v>
      </c>
      <c r="I16" s="37"/>
      <c r="J16" s="21">
        <f t="shared" si="0"/>
        <v>0</v>
      </c>
      <c r="K16" s="21">
        <f t="shared" si="1"/>
        <v>0</v>
      </c>
    </row>
    <row r="17" spans="1:12" ht="51.75" customHeight="1" x14ac:dyDescent="0.3">
      <c r="A17" s="51"/>
      <c r="B17" s="53"/>
      <c r="C17" s="55"/>
      <c r="D17" s="3" t="s">
        <v>33</v>
      </c>
      <c r="E17" s="3">
        <v>4</v>
      </c>
      <c r="F17" s="4" t="s">
        <v>34</v>
      </c>
      <c r="G17" s="40"/>
      <c r="H17" s="21">
        <f t="shared" si="2"/>
        <v>0</v>
      </c>
      <c r="I17" s="37"/>
      <c r="J17" s="21">
        <f t="shared" si="0"/>
        <v>0</v>
      </c>
      <c r="K17" s="21">
        <f t="shared" si="1"/>
        <v>0</v>
      </c>
    </row>
    <row r="18" spans="1:12" ht="49.5" customHeight="1" x14ac:dyDescent="0.3">
      <c r="A18" s="51"/>
      <c r="B18" s="54"/>
      <c r="C18" s="56"/>
      <c r="D18" s="3" t="s">
        <v>35</v>
      </c>
      <c r="E18" s="24">
        <v>2</v>
      </c>
      <c r="F18" s="4" t="s">
        <v>34</v>
      </c>
      <c r="G18" s="40"/>
      <c r="H18" s="21">
        <f t="shared" si="2"/>
        <v>0</v>
      </c>
      <c r="I18" s="37"/>
      <c r="J18" s="21">
        <f t="shared" si="0"/>
        <v>0</v>
      </c>
      <c r="K18" s="21">
        <f t="shared" si="1"/>
        <v>0</v>
      </c>
    </row>
    <row r="19" spans="1:12" ht="56.25" customHeight="1" x14ac:dyDescent="0.3">
      <c r="A19" s="6">
        <v>3</v>
      </c>
      <c r="B19" s="33" t="s">
        <v>26</v>
      </c>
      <c r="C19" s="3" t="s">
        <v>36</v>
      </c>
      <c r="D19" s="30"/>
      <c r="E19" s="43">
        <v>24</v>
      </c>
      <c r="F19" s="44" t="s">
        <v>37</v>
      </c>
      <c r="G19" s="41"/>
      <c r="H19" s="21">
        <f t="shared" si="2"/>
        <v>0</v>
      </c>
      <c r="I19" s="38"/>
      <c r="J19" s="21">
        <f t="shared" si="0"/>
        <v>0</v>
      </c>
      <c r="K19" s="21">
        <f t="shared" si="1"/>
        <v>0</v>
      </c>
    </row>
    <row r="20" spans="1:12" ht="51.75" customHeight="1" thickBot="1" x14ac:dyDescent="0.35">
      <c r="D20" s="57" t="s">
        <v>38</v>
      </c>
      <c r="E20" s="58"/>
      <c r="F20" s="28"/>
      <c r="G20" s="29"/>
      <c r="H20" s="11">
        <f>ROUND(SUM(H14:H19),2)</f>
        <v>0</v>
      </c>
      <c r="I20" s="29"/>
      <c r="J20" s="11">
        <f>ROUND(SUM(J14:J19),2)</f>
        <v>0</v>
      </c>
      <c r="K20" s="13">
        <f>ROUND(SUM(K14:K19),2)</f>
        <v>0</v>
      </c>
    </row>
    <row r="21" spans="1:12" ht="27" customHeight="1" thickBot="1" x14ac:dyDescent="0.35">
      <c r="A21" s="59" t="s">
        <v>39</v>
      </c>
      <c r="B21" s="60"/>
      <c r="C21" s="60"/>
      <c r="D21" s="60"/>
      <c r="E21" s="60"/>
      <c r="F21" s="60"/>
      <c r="G21" s="60"/>
      <c r="H21" s="60"/>
      <c r="I21" s="60"/>
      <c r="J21" s="60"/>
      <c r="K21" s="61"/>
    </row>
    <row r="22" spans="1:12" ht="15" thickBot="1" x14ac:dyDescent="0.35">
      <c r="A22" s="5" t="s">
        <v>15</v>
      </c>
      <c r="B22" s="5" t="s">
        <v>40</v>
      </c>
      <c r="C22" s="5" t="s">
        <v>17</v>
      </c>
      <c r="D22" s="5" t="s">
        <v>18</v>
      </c>
      <c r="E22" s="5" t="s">
        <v>19</v>
      </c>
      <c r="F22" s="5" t="s">
        <v>20</v>
      </c>
      <c r="G22" s="5" t="s">
        <v>21</v>
      </c>
      <c r="H22" s="5" t="s">
        <v>22</v>
      </c>
      <c r="I22" s="5" t="s">
        <v>23</v>
      </c>
      <c r="J22" s="5" t="s">
        <v>24</v>
      </c>
      <c r="K22" s="45" t="s">
        <v>25</v>
      </c>
    </row>
    <row r="23" spans="1:12" ht="44.25" customHeight="1" x14ac:dyDescent="0.3">
      <c r="A23" s="51">
        <v>1</v>
      </c>
      <c r="B23" s="63" t="s">
        <v>28</v>
      </c>
      <c r="C23" s="55" t="s">
        <v>29</v>
      </c>
      <c r="D23" s="4" t="s">
        <v>30</v>
      </c>
      <c r="E23" s="4">
        <v>40</v>
      </c>
      <c r="F23" s="4" t="s">
        <v>31</v>
      </c>
      <c r="G23" s="39"/>
      <c r="H23" s="21">
        <f>ROUND((E23*G23),2)</f>
        <v>0</v>
      </c>
      <c r="I23" s="36"/>
      <c r="J23" s="21">
        <f>ROUND((H23*I23),2)</f>
        <v>0</v>
      </c>
      <c r="K23" s="46">
        <f>ROUND((H23+J23),2)</f>
        <v>0</v>
      </c>
    </row>
    <row r="24" spans="1:12" ht="47.25" customHeight="1" x14ac:dyDescent="0.3">
      <c r="A24" s="51"/>
      <c r="B24" s="53"/>
      <c r="C24" s="55"/>
      <c r="D24" s="3" t="s">
        <v>32</v>
      </c>
      <c r="E24" s="3">
        <v>5</v>
      </c>
      <c r="F24" s="4" t="s">
        <v>31</v>
      </c>
      <c r="G24" s="40"/>
      <c r="H24" s="21">
        <f t="shared" ref="H24:H28" si="3">ROUND((E24*G24),2)</f>
        <v>0</v>
      </c>
      <c r="I24" s="37"/>
      <c r="J24" s="21">
        <f t="shared" ref="J24:J28" si="4">ROUND((H24*I24),2)</f>
        <v>0</v>
      </c>
      <c r="K24" s="46">
        <f t="shared" ref="K24:K28" si="5">ROUND((H24+J24),2)</f>
        <v>0</v>
      </c>
    </row>
    <row r="25" spans="1:12" ht="64.5" customHeight="1" x14ac:dyDescent="0.3">
      <c r="A25" s="51"/>
      <c r="B25" s="53"/>
      <c r="C25" s="55"/>
      <c r="D25" s="3" t="s">
        <v>33</v>
      </c>
      <c r="E25" s="3">
        <v>4</v>
      </c>
      <c r="F25" s="4" t="s">
        <v>34</v>
      </c>
      <c r="G25" s="40"/>
      <c r="H25" s="21">
        <f t="shared" si="3"/>
        <v>0</v>
      </c>
      <c r="I25" s="37"/>
      <c r="J25" s="21">
        <f t="shared" si="4"/>
        <v>0</v>
      </c>
      <c r="K25" s="46">
        <f t="shared" si="5"/>
        <v>0</v>
      </c>
    </row>
    <row r="26" spans="1:12" ht="58.5" customHeight="1" x14ac:dyDescent="0.3">
      <c r="A26" s="62"/>
      <c r="B26" s="54"/>
      <c r="C26" s="56"/>
      <c r="D26" s="3" t="s">
        <v>35</v>
      </c>
      <c r="E26" s="3">
        <v>1</v>
      </c>
      <c r="F26" s="4" t="s">
        <v>41</v>
      </c>
      <c r="G26" s="40"/>
      <c r="H26" s="21">
        <f t="shared" si="3"/>
        <v>0</v>
      </c>
      <c r="I26" s="37"/>
      <c r="J26" s="21">
        <f t="shared" si="4"/>
        <v>0</v>
      </c>
      <c r="K26" s="46">
        <f t="shared" si="5"/>
        <v>0</v>
      </c>
    </row>
    <row r="27" spans="1:12" ht="56.25" customHeight="1" x14ac:dyDescent="0.3">
      <c r="A27" s="6">
        <v>2</v>
      </c>
      <c r="B27" s="33" t="s">
        <v>26</v>
      </c>
      <c r="C27" s="7" t="s">
        <v>42</v>
      </c>
      <c r="D27" s="25"/>
      <c r="E27" s="26">
        <v>200</v>
      </c>
      <c r="F27" s="27" t="s">
        <v>43</v>
      </c>
      <c r="G27" s="42"/>
      <c r="H27" s="21">
        <f t="shared" si="3"/>
        <v>0</v>
      </c>
      <c r="I27" s="38"/>
      <c r="J27" s="21">
        <f t="shared" si="4"/>
        <v>0</v>
      </c>
      <c r="K27" s="46">
        <f t="shared" si="5"/>
        <v>0</v>
      </c>
    </row>
    <row r="28" spans="1:12" ht="56.25" customHeight="1" thickBot="1" x14ac:dyDescent="0.35">
      <c r="A28" s="6">
        <v>3</v>
      </c>
      <c r="B28" s="33" t="s">
        <v>26</v>
      </c>
      <c r="C28" s="3" t="s">
        <v>36</v>
      </c>
      <c r="D28" s="30"/>
      <c r="E28" s="43">
        <v>12</v>
      </c>
      <c r="F28" s="44" t="s">
        <v>44</v>
      </c>
      <c r="G28" s="41"/>
      <c r="H28" s="21">
        <f t="shared" si="3"/>
        <v>0</v>
      </c>
      <c r="I28" s="38"/>
      <c r="J28" s="21">
        <f t="shared" si="4"/>
        <v>0</v>
      </c>
      <c r="K28" s="46">
        <f t="shared" si="5"/>
        <v>0</v>
      </c>
    </row>
    <row r="29" spans="1:12" ht="59.25" customHeight="1" thickBot="1" x14ac:dyDescent="0.35">
      <c r="D29" s="57" t="s">
        <v>38</v>
      </c>
      <c r="E29" s="58"/>
      <c r="F29" s="28"/>
      <c r="G29" s="29"/>
      <c r="H29" s="18">
        <f>ROUND(SUM(H23:H28),2)</f>
        <v>0</v>
      </c>
      <c r="I29" s="29"/>
      <c r="J29" s="11">
        <f>ROUND(SUM(J23:J28),2)</f>
        <v>0</v>
      </c>
      <c r="K29" s="47">
        <f>ROUND(SUM(K23:K28),2)</f>
        <v>0</v>
      </c>
    </row>
    <row r="30" spans="1:12" ht="33.75" customHeight="1" thickBot="1" x14ac:dyDescent="0.35">
      <c r="G30" s="12"/>
      <c r="H30" s="12"/>
      <c r="I30" s="14"/>
      <c r="J30" s="12"/>
      <c r="K30" s="14"/>
      <c r="L30" s="14"/>
    </row>
    <row r="31" spans="1:12" ht="53.25" customHeight="1" thickBot="1" x14ac:dyDescent="0.35">
      <c r="D31" s="64" t="s">
        <v>45</v>
      </c>
      <c r="E31" s="65"/>
      <c r="F31" s="31"/>
      <c r="G31" s="19"/>
      <c r="H31" s="17">
        <f>ROUND(SUM(H20+H29),2)</f>
        <v>0</v>
      </c>
      <c r="I31" s="16" t="s">
        <v>46</v>
      </c>
      <c r="J31" s="15">
        <f>ROUND(SUM(J20+J29),2)</f>
        <v>0</v>
      </c>
      <c r="K31" s="17">
        <f>ROUND(SUM(K20+K29),2)</f>
        <v>0</v>
      </c>
    </row>
    <row r="32" spans="1:12" ht="33.75" customHeight="1" x14ac:dyDescent="0.3"/>
    <row r="34" spans="1:4" ht="31.5" customHeight="1" x14ac:dyDescent="0.3">
      <c r="A34" s="48" t="s">
        <v>47</v>
      </c>
      <c r="B34" s="48"/>
      <c r="C34" s="48"/>
      <c r="D34" s="48"/>
    </row>
    <row r="36" spans="1:4" x14ac:dyDescent="0.3">
      <c r="A36" s="9" t="s">
        <v>48</v>
      </c>
      <c r="B36" s="9"/>
      <c r="D36" s="9"/>
    </row>
  </sheetData>
  <mergeCells count="28">
    <mergeCell ref="A2:C2"/>
    <mergeCell ref="A4:C4"/>
    <mergeCell ref="A7:C7"/>
    <mergeCell ref="D7:K7"/>
    <mergeCell ref="A8:C8"/>
    <mergeCell ref="D8:K8"/>
    <mergeCell ref="A9:K9"/>
    <mergeCell ref="A10:A12"/>
    <mergeCell ref="C10:C12"/>
    <mergeCell ref="D10:D12"/>
    <mergeCell ref="E10:E12"/>
    <mergeCell ref="F10:F12"/>
    <mergeCell ref="G10:G12"/>
    <mergeCell ref="H10:H12"/>
    <mergeCell ref="I10:I12"/>
    <mergeCell ref="J10:J12"/>
    <mergeCell ref="A34:D34"/>
    <mergeCell ref="K10:K12"/>
    <mergeCell ref="A15:A18"/>
    <mergeCell ref="B15:B18"/>
    <mergeCell ref="C15:C18"/>
    <mergeCell ref="D20:E20"/>
    <mergeCell ref="A21:K21"/>
    <mergeCell ref="A23:A26"/>
    <mergeCell ref="B23:B26"/>
    <mergeCell ref="C23:C26"/>
    <mergeCell ref="D29:E29"/>
    <mergeCell ref="D31:E3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060C119AA3A04FA91452933D55B553" ma:contentTypeVersion="10" ma:contentTypeDescription="Utwórz nowy dokument." ma:contentTypeScope="" ma:versionID="a84dcf3b95f2b8e8521917db74bde932">
  <xsd:schema xmlns:xsd="http://www.w3.org/2001/XMLSchema" xmlns:xs="http://www.w3.org/2001/XMLSchema" xmlns:p="http://schemas.microsoft.com/office/2006/metadata/properties" xmlns:ns2="8b5fd803-49e6-4cf6-8cd8-c4b8a6396a0f" targetNamespace="http://schemas.microsoft.com/office/2006/metadata/properties" ma:root="true" ma:fieldsID="d81555ce13ea14ca04fe6e48f9234e11" ns2:_="">
    <xsd:import namespace="8b5fd803-49e6-4cf6-8cd8-c4b8a6396a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5fd803-49e6-4cf6-8cd8-c4b8a6396a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1cbb7558-5f2f-4ee1-914c-d1385f478f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b5fd803-49e6-4cf6-8cd8-c4b8a6396a0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9D7B51-27BD-4ED7-AF14-C1E398A00B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5fd803-49e6-4cf6-8cd8-c4b8a6396a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AEC3D1-D0FD-4A35-92FE-046592AAD5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97B66C-F47F-458F-B6EE-F112F02FDDF0}">
  <ds:schemaRefs>
    <ds:schemaRef ds:uri="http://www.w3.org/XML/1998/namespace"/>
    <ds:schemaRef ds:uri="http://purl.org/dc/dcmitype/"/>
    <ds:schemaRef ds:uri="http://schemas.microsoft.com/office/infopath/2007/PartnerControls"/>
    <ds:schemaRef ds:uri="http://purl.org/dc/elements/1.1/"/>
    <ds:schemaRef ds:uri="8b5fd803-49e6-4cf6-8cd8-c4b8a6396a0f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Gołaszewska Ewa</dc:creator>
  <cp:keywords/>
  <dc:description/>
  <cp:lastModifiedBy>Kubiak Tomasz</cp:lastModifiedBy>
  <cp:revision/>
  <dcterms:created xsi:type="dcterms:W3CDTF">2024-02-20T11:14:13Z</dcterms:created>
  <dcterms:modified xsi:type="dcterms:W3CDTF">2025-05-06T06:19:39Z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0x0101000D060C119AA3A04FA91452933D55B553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