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6E81D304-4245-40D2-8C13-0BC157CF55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anie 5 " sheetId="1" r:id="rId1"/>
  </sheets>
  <definedNames>
    <definedName name="_xlnm.Print_Area" localSheetId="0">'Zadanie 5 '!$A$1:$M$40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1" l="1"/>
  <c r="I31" i="1"/>
  <c r="F31" i="1"/>
  <c r="L30" i="1"/>
  <c r="I30" i="1"/>
  <c r="F30" i="1"/>
  <c r="L29" i="1"/>
  <c r="I29" i="1"/>
  <c r="F29" i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I21" i="1"/>
  <c r="F21" i="1"/>
  <c r="L20" i="1"/>
  <c r="I20" i="1"/>
  <c r="F20" i="1"/>
  <c r="L19" i="1"/>
  <c r="I19" i="1"/>
  <c r="F19" i="1"/>
  <c r="L18" i="1"/>
  <c r="I18" i="1"/>
  <c r="F18" i="1"/>
  <c r="L17" i="1"/>
  <c r="I17" i="1"/>
  <c r="F17" i="1"/>
  <c r="L16" i="1"/>
  <c r="I16" i="1"/>
  <c r="F16" i="1"/>
  <c r="L15" i="1"/>
  <c r="I15" i="1"/>
  <c r="F15" i="1"/>
  <c r="L14" i="1"/>
  <c r="I14" i="1"/>
  <c r="F14" i="1"/>
  <c r="L13" i="1"/>
  <c r="I13" i="1"/>
  <c r="F13" i="1"/>
  <c r="L12" i="1"/>
  <c r="I12" i="1"/>
  <c r="F12" i="1"/>
  <c r="L11" i="1"/>
  <c r="I11" i="1"/>
  <c r="F11" i="1"/>
  <c r="L10" i="1"/>
  <c r="I10" i="1"/>
  <c r="F10" i="1"/>
  <c r="L9" i="1"/>
  <c r="I9" i="1"/>
  <c r="F9" i="1"/>
  <c r="L8" i="1"/>
  <c r="I8" i="1"/>
  <c r="F8" i="1"/>
  <c r="L7" i="1"/>
  <c r="I7" i="1"/>
  <c r="F7" i="1"/>
  <c r="L6" i="1"/>
  <c r="I6" i="1"/>
  <c r="F6" i="1"/>
  <c r="M6" i="1" l="1"/>
  <c r="M8" i="1"/>
  <c r="M10" i="1"/>
  <c r="M12" i="1"/>
  <c r="M14" i="1"/>
  <c r="M16" i="1"/>
  <c r="M18" i="1"/>
  <c r="M20" i="1"/>
  <c r="M29" i="1"/>
  <c r="M31" i="1"/>
  <c r="M30" i="1"/>
  <c r="M7" i="1"/>
  <c r="M9" i="1"/>
  <c r="M11" i="1"/>
  <c r="M13" i="1"/>
  <c r="M15" i="1"/>
  <c r="M17" i="1"/>
  <c r="M19" i="1"/>
  <c r="M21" i="1"/>
  <c r="M32" i="1" l="1"/>
</calcChain>
</file>

<file path=xl/sharedStrings.xml><?xml version="1.0" encoding="utf-8"?>
<sst xmlns="http://schemas.openxmlformats.org/spreadsheetml/2006/main" count="116" uniqueCount="58">
  <si>
    <t>L.p.</t>
  </si>
  <si>
    <t>Zakres usług</t>
  </si>
  <si>
    <r>
      <t>naprawa lub wymiana drzwiczek, klapki, daszka w skrzynce pocztowej</t>
    </r>
    <r>
      <rPr>
        <strike/>
        <sz val="10"/>
        <rFont val="Arial CE"/>
        <family val="2"/>
        <charset val="238"/>
      </rPr>
      <t xml:space="preserve"> </t>
    </r>
  </si>
  <si>
    <t>1 sztuka</t>
  </si>
  <si>
    <t>za każdą następną w ramach tego samego zgłoszenia i w tej samej lokalizacji</t>
  </si>
  <si>
    <t>mycie, usuwanie nalepek i napisów ze skrzynki, usuwanie gniazd owadów</t>
  </si>
  <si>
    <t>naprawa lub wymiana zamka w skrzynce</t>
  </si>
  <si>
    <r>
      <t>zmiana miejsca</t>
    </r>
    <r>
      <rPr>
        <sz val="10"/>
        <rFont val="Arial"/>
        <family val="2"/>
        <charset val="238"/>
      </rPr>
      <t>*</t>
    </r>
    <r>
      <rPr>
        <sz val="11"/>
        <color theme="1"/>
        <rFont val="Calibri"/>
        <family val="2"/>
        <charset val="238"/>
        <scheme val="minor"/>
      </rPr>
      <t xml:space="preserve"> instalacji skrzynki pocztowej wraz ze słupkiem i z jego wbetonowaniem</t>
    </r>
  </si>
  <si>
    <t>naprawa lub wymiana słupka skrzynki pocztowej</t>
  </si>
  <si>
    <t>za każdy następny w ramach tego samego zgłoszenia i w tej samej lokalizacji</t>
  </si>
  <si>
    <t>montaż lub wymiana chipa w skrzynce</t>
  </si>
  <si>
    <t xml:space="preserve">dorobienie kluczyka do skrzynki </t>
  </si>
  <si>
    <t>Wykonanie 1 słupka do skrzynki kontaktowej</t>
  </si>
  <si>
    <t>Wykonanie 1 słupka do skrzynki przydrożnej</t>
  </si>
  <si>
    <t xml:space="preserve">Wykonanie 1 słupka do skrzynki nadawczej </t>
  </si>
  <si>
    <t>* - zmiana miejsca montażu skrzynki w promieniu 5 km</t>
  </si>
  <si>
    <t xml:space="preserve">Cena zlecenia każdorazowo obejmuje:
- koszty robocizny;
- koszty dojazdu;
- koszty transportu materiałów niezbędnych do realizacji danego zlecenia pomiędzy miejscem magazynowania u Zamawiającego lub siedzibą UP, siedzibą Wykonawcy, a miejscem wykonania zlecenia;
- koszt wszelkich materiałów pomocniczych, narzędzi i maszyn niezbędnych do realizacji zlecenia. </t>
  </si>
  <si>
    <t>zmiana miejsca* instalacji skrzynki pocztowej wraz ze słupkiem i z jego wbetonowaniem</t>
  </si>
  <si>
    <t>wymiana skrzynki pocztowej wraz ze słupkiem</t>
  </si>
  <si>
    <t>D</t>
  </si>
  <si>
    <t>E</t>
  </si>
  <si>
    <t>A</t>
  </si>
  <si>
    <t>B</t>
  </si>
  <si>
    <t>C</t>
  </si>
  <si>
    <t>F</t>
  </si>
  <si>
    <t>G</t>
  </si>
  <si>
    <t>H</t>
  </si>
  <si>
    <t>I</t>
  </si>
  <si>
    <t>J</t>
  </si>
  <si>
    <t>K</t>
  </si>
  <si>
    <t>L</t>
  </si>
  <si>
    <t>Razem wartość usług
 (E+H+K)</t>
  </si>
  <si>
    <t>Wartość (usługa 7 dni)
 (F x G)</t>
  </si>
  <si>
    <t>Wartość (usługa PILNA) 
(C x D)</t>
  </si>
  <si>
    <t>Przewidywana ilość usług w trakcie trwania umowy 
(usługa PILNA)</t>
  </si>
  <si>
    <t>Cena netto w złotych - usługa PILNA, wykonana najpóźniej w następnym dniu roboczym po przekazaniu zgłoszenia</t>
  </si>
  <si>
    <t>Cena netto w złotych - usługa wykonana najpóźniej w terminie 5 dni roboczych od dnia przekazania zgłoszenia</t>
  </si>
  <si>
    <t>Przewidywana ilość usług w trakcie trwania umowy 
(usługa 5 dni)</t>
  </si>
  <si>
    <t>Cena netto w złotych - usługa wykonana w ciągu 10 dni roboczych od dnia przekazania zgłoszenia</t>
  </si>
  <si>
    <t>Przewidywana ilość usług w trakcie trwania umowy 
(usługa 10 dni)</t>
  </si>
  <si>
    <t>montaż lub demontaż skrzynki pocztowej wraz ze słupkiem</t>
  </si>
  <si>
    <t>Malowanie skrzynki nadawczej miejskiej stojącej</t>
  </si>
  <si>
    <t>x</t>
  </si>
  <si>
    <t>Malowanie skrzynki nadawczej miejskiej półautomatycznej</t>
  </si>
  <si>
    <t>Malowanie skrzynki nadawczej wiejskiej</t>
  </si>
  <si>
    <t>Malowanie skrzynki kontaktowej</t>
  </si>
  <si>
    <t>Malowanie skrzynki przydrożnej</t>
  </si>
  <si>
    <t>Malowanie słupka</t>
  </si>
  <si>
    <t>Malowanie klapki do skrzynki przydrożnej</t>
  </si>
  <si>
    <t>Wartość (usługa 10 dni)
( I x J)</t>
  </si>
  <si>
    <t>CZ.26.675.2024.DTPN</t>
  </si>
  <si>
    <t>Załącznik nr 2 do SWZ</t>
  </si>
  <si>
    <t>RAZEM WARTOŚĆ NETTO</t>
  </si>
  <si>
    <t>WARTOŚĆ PODATKU VAT</t>
  </si>
  <si>
    <t>RAZEM WARTOŚĆ BRUTTO</t>
  </si>
  <si>
    <t>Formularz rzeczowo-cenowy musi być podpisany przez osobę/osoby uprawnioną(ne) do reprezentowania Wykonawcy.</t>
  </si>
  <si>
    <r>
      <t xml:space="preserve">…................................................................
</t>
    </r>
    <r>
      <rPr>
        <i/>
        <sz val="11"/>
        <color theme="1"/>
        <rFont val="Calibri"/>
        <family val="2"/>
        <charset val="238"/>
        <scheme val="minor"/>
      </rPr>
      <t>/PODPIS WYKONAWCY/</t>
    </r>
  </si>
  <si>
    <t>Formularz rzeczowo-cenowy dot. części 5 - OI WROCŁAW – dolnośląskie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</si>
</sst>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%"/>
    <numFmt numFmtId="166" formatCode="#,##0.00\ _z_ł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2" fontId="0" fillId="0" borderId="0" xfId="0" applyNumberFormat="1" applyAlignment="1">
      <alignment vertical="center"/>
    </xf>
    <xf numFmtId="1" fontId="3" fillId="0" borderId="5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1" fontId="7" fillId="0" borderId="19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" fontId="3" fillId="0" borderId="29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vertical="center"/>
    </xf>
    <xf numFmtId="164" fontId="4" fillId="0" borderId="27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165" fontId="12" fillId="0" borderId="0" xfId="0" applyNumberFormat="1" applyFont="1" applyAlignment="1">
      <alignment horizontal="center" vertical="center" wrapText="1"/>
    </xf>
    <xf numFmtId="4" fontId="11" fillId="0" borderId="0" xfId="0" applyNumberFormat="1" applyFont="1" applyAlignment="1">
      <alignment vertical="center"/>
    </xf>
    <xf numFmtId="2" fontId="0" fillId="2" borderId="19" xfId="0" applyNumberForma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Alignment="1">
      <alignment horizontal="right" vertical="center"/>
    </xf>
    <xf numFmtId="2" fontId="17" fillId="0" borderId="0" xfId="0" applyNumberFormat="1" applyFont="1" applyAlignment="1">
      <alignment vertical="center"/>
    </xf>
    <xf numFmtId="2" fontId="15" fillId="2" borderId="34" xfId="0" applyNumberFormat="1" applyFont="1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2" fontId="13" fillId="0" borderId="30" xfId="0" applyNumberFormat="1" applyFont="1" applyBorder="1" applyAlignment="1">
      <alignment horizontal="right" vertical="center"/>
    </xf>
    <xf numFmtId="2" fontId="13" fillId="0" borderId="31" xfId="0" applyNumberFormat="1" applyFont="1" applyBorder="1" applyAlignment="1">
      <alignment horizontal="right" vertical="center"/>
    </xf>
    <xf numFmtId="2" fontId="13" fillId="0" borderId="32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14" fillId="0" borderId="30" xfId="0" applyNumberFormat="1" applyFont="1" applyBorder="1" applyAlignment="1">
      <alignment horizontal="right" vertical="center"/>
    </xf>
    <xf numFmtId="2" fontId="14" fillId="0" borderId="31" xfId="0" applyNumberFormat="1" applyFont="1" applyBorder="1" applyAlignment="1">
      <alignment horizontal="right" vertical="center"/>
    </xf>
    <xf numFmtId="2" fontId="14" fillId="0" borderId="32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166" fontId="13" fillId="2" borderId="33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view="pageBreakPreview" topLeftCell="A15" zoomScale="85" zoomScaleNormal="70" zoomScaleSheetLayoutView="85" workbookViewId="0">
      <selection activeCell="M32" sqref="M32"/>
    </sheetView>
  </sheetViews>
  <sheetFormatPr defaultColWidth="8.85546875" defaultRowHeight="15" x14ac:dyDescent="0.25"/>
  <cols>
    <col min="1" max="1" width="4.140625" style="2" bestFit="1" customWidth="1"/>
    <col min="2" max="2" width="45.7109375" style="2" customWidth="1"/>
    <col min="3" max="3" width="31.7109375" style="2" customWidth="1"/>
    <col min="4" max="4" width="15.28515625" style="11" customWidth="1"/>
    <col min="5" max="5" width="13.28515625" style="13" customWidth="1"/>
    <col min="6" max="6" width="13.7109375" style="11" customWidth="1"/>
    <col min="7" max="7" width="15.28515625" style="11" customWidth="1"/>
    <col min="8" max="8" width="13.28515625" style="13" customWidth="1"/>
    <col min="9" max="9" width="13.7109375" style="11" customWidth="1"/>
    <col min="10" max="10" width="15.28515625" style="11" customWidth="1"/>
    <col min="11" max="11" width="13.42578125" style="13" customWidth="1"/>
    <col min="12" max="12" width="31" style="11" customWidth="1"/>
    <col min="13" max="13" width="25.5703125" style="11" customWidth="1"/>
    <col min="14" max="16384" width="8.85546875" style="2"/>
  </cols>
  <sheetData>
    <row r="1" spans="1:14" x14ac:dyDescent="0.25">
      <c r="A1" s="62" t="s">
        <v>50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4" ht="15.75" customHeight="1" x14ac:dyDescent="0.25">
      <c r="A2" s="63" t="s">
        <v>51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4" ht="15.75" thickBot="1" x14ac:dyDescent="0.3">
      <c r="A3" s="64" t="s">
        <v>57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4" ht="135" x14ac:dyDescent="0.25">
      <c r="A4" s="33" t="s">
        <v>0</v>
      </c>
      <c r="B4" s="70" t="s">
        <v>1</v>
      </c>
      <c r="C4" s="71"/>
      <c r="D4" s="50" t="s">
        <v>35</v>
      </c>
      <c r="E4" s="20" t="s">
        <v>34</v>
      </c>
      <c r="F4" s="34" t="s">
        <v>33</v>
      </c>
      <c r="G4" s="55" t="s">
        <v>36</v>
      </c>
      <c r="H4" s="20" t="s">
        <v>37</v>
      </c>
      <c r="I4" s="34" t="s">
        <v>32</v>
      </c>
      <c r="J4" s="50" t="s">
        <v>38</v>
      </c>
      <c r="K4" s="20" t="s">
        <v>39</v>
      </c>
      <c r="L4" s="35" t="s">
        <v>49</v>
      </c>
      <c r="M4" s="16" t="s">
        <v>31</v>
      </c>
    </row>
    <row r="5" spans="1:14" s="38" customFormat="1" x14ac:dyDescent="0.25">
      <c r="A5" s="36" t="s">
        <v>21</v>
      </c>
      <c r="B5" s="72" t="s">
        <v>22</v>
      </c>
      <c r="C5" s="73"/>
      <c r="D5" s="51" t="s">
        <v>23</v>
      </c>
      <c r="E5" s="21" t="s">
        <v>19</v>
      </c>
      <c r="F5" s="15" t="s">
        <v>20</v>
      </c>
      <c r="G5" s="56" t="s">
        <v>24</v>
      </c>
      <c r="H5" s="22" t="s">
        <v>25</v>
      </c>
      <c r="I5" s="19" t="s">
        <v>26</v>
      </c>
      <c r="J5" s="51" t="s">
        <v>27</v>
      </c>
      <c r="K5" s="37" t="s">
        <v>28</v>
      </c>
      <c r="L5" s="18" t="s">
        <v>29</v>
      </c>
      <c r="M5" s="17" t="s">
        <v>30</v>
      </c>
    </row>
    <row r="6" spans="1:14" ht="30" x14ac:dyDescent="0.25">
      <c r="A6" s="39">
        <v>1</v>
      </c>
      <c r="B6" s="3" t="s">
        <v>2</v>
      </c>
      <c r="C6" s="4" t="s">
        <v>3</v>
      </c>
      <c r="D6" s="52"/>
      <c r="E6" s="12">
        <v>5</v>
      </c>
      <c r="F6" s="23">
        <f t="shared" ref="F6:F31" si="0">D6*E6</f>
        <v>0</v>
      </c>
      <c r="G6" s="52"/>
      <c r="H6" s="12">
        <v>15</v>
      </c>
      <c r="I6" s="23">
        <f>G6*H6</f>
        <v>0</v>
      </c>
      <c r="J6" s="52"/>
      <c r="K6" s="12">
        <v>55</v>
      </c>
      <c r="L6" s="23">
        <f>J6*K6</f>
        <v>0</v>
      </c>
      <c r="M6" s="24">
        <f>F6+I6+L6</f>
        <v>0</v>
      </c>
    </row>
    <row r="7" spans="1:14" ht="45" x14ac:dyDescent="0.25">
      <c r="A7" s="40">
        <v>2</v>
      </c>
      <c r="B7" s="10" t="s">
        <v>2</v>
      </c>
      <c r="C7" s="41" t="s">
        <v>4</v>
      </c>
      <c r="D7" s="53"/>
      <c r="E7" s="14">
        <v>5</v>
      </c>
      <c r="F7" s="25">
        <f t="shared" si="0"/>
        <v>0</v>
      </c>
      <c r="G7" s="53"/>
      <c r="H7" s="14">
        <v>5</v>
      </c>
      <c r="I7" s="25">
        <f t="shared" ref="I7:I31" si="1">G7*H7</f>
        <v>0</v>
      </c>
      <c r="J7" s="53"/>
      <c r="K7" s="14">
        <v>25</v>
      </c>
      <c r="L7" s="25">
        <f t="shared" ref="L7:L28" si="2">J7*K7</f>
        <v>0</v>
      </c>
      <c r="M7" s="26">
        <f t="shared" ref="M7:M21" si="3">F7+I7+L7</f>
        <v>0</v>
      </c>
    </row>
    <row r="8" spans="1:14" ht="30" x14ac:dyDescent="0.25">
      <c r="A8" s="42">
        <v>3</v>
      </c>
      <c r="B8" s="3" t="s">
        <v>5</v>
      </c>
      <c r="C8" s="5" t="s">
        <v>3</v>
      </c>
      <c r="D8" s="52"/>
      <c r="E8" s="12">
        <v>5</v>
      </c>
      <c r="F8" s="23">
        <f t="shared" si="0"/>
        <v>0</v>
      </c>
      <c r="G8" s="52"/>
      <c r="H8" s="12">
        <v>15</v>
      </c>
      <c r="I8" s="23">
        <f t="shared" si="1"/>
        <v>0</v>
      </c>
      <c r="J8" s="52"/>
      <c r="K8" s="12">
        <v>65</v>
      </c>
      <c r="L8" s="23">
        <f t="shared" si="2"/>
        <v>0</v>
      </c>
      <c r="M8" s="24">
        <f t="shared" si="3"/>
        <v>0</v>
      </c>
    </row>
    <row r="9" spans="1:14" ht="45" x14ac:dyDescent="0.25">
      <c r="A9" s="43">
        <v>4</v>
      </c>
      <c r="B9" s="6" t="s">
        <v>5</v>
      </c>
      <c r="C9" s="7" t="s">
        <v>4</v>
      </c>
      <c r="D9" s="53"/>
      <c r="E9" s="14">
        <v>20</v>
      </c>
      <c r="F9" s="25">
        <f t="shared" si="0"/>
        <v>0</v>
      </c>
      <c r="G9" s="53"/>
      <c r="H9" s="14">
        <v>10</v>
      </c>
      <c r="I9" s="25">
        <f t="shared" si="1"/>
        <v>0</v>
      </c>
      <c r="J9" s="53"/>
      <c r="K9" s="14">
        <v>35</v>
      </c>
      <c r="L9" s="25">
        <f t="shared" si="2"/>
        <v>0</v>
      </c>
      <c r="M9" s="26">
        <f t="shared" si="3"/>
        <v>0</v>
      </c>
    </row>
    <row r="10" spans="1:14" x14ac:dyDescent="0.25">
      <c r="A10" s="42">
        <v>5</v>
      </c>
      <c r="B10" s="3" t="s">
        <v>6</v>
      </c>
      <c r="C10" s="4" t="s">
        <v>3</v>
      </c>
      <c r="D10" s="52"/>
      <c r="E10" s="12">
        <v>5</v>
      </c>
      <c r="F10" s="23">
        <f t="shared" si="0"/>
        <v>0</v>
      </c>
      <c r="G10" s="52"/>
      <c r="H10" s="12">
        <v>30</v>
      </c>
      <c r="I10" s="23">
        <f t="shared" si="1"/>
        <v>0</v>
      </c>
      <c r="J10" s="52"/>
      <c r="K10" s="12">
        <v>125</v>
      </c>
      <c r="L10" s="23">
        <f t="shared" si="2"/>
        <v>0</v>
      </c>
      <c r="M10" s="24">
        <f t="shared" si="3"/>
        <v>0</v>
      </c>
    </row>
    <row r="11" spans="1:14" ht="45" x14ac:dyDescent="0.25">
      <c r="A11" s="43">
        <v>6</v>
      </c>
      <c r="B11" s="8" t="s">
        <v>6</v>
      </c>
      <c r="C11" s="7" t="s">
        <v>4</v>
      </c>
      <c r="D11" s="53"/>
      <c r="E11" s="14">
        <v>10</v>
      </c>
      <c r="F11" s="25">
        <f t="shared" si="0"/>
        <v>0</v>
      </c>
      <c r="G11" s="53"/>
      <c r="H11" s="14">
        <v>15</v>
      </c>
      <c r="I11" s="25">
        <f t="shared" si="1"/>
        <v>0</v>
      </c>
      <c r="J11" s="53"/>
      <c r="K11" s="14">
        <v>60</v>
      </c>
      <c r="L11" s="25">
        <f t="shared" si="2"/>
        <v>0</v>
      </c>
      <c r="M11" s="26">
        <f t="shared" si="3"/>
        <v>0</v>
      </c>
    </row>
    <row r="12" spans="1:14" s="1" customFormat="1" ht="30" x14ac:dyDescent="0.25">
      <c r="A12" s="42">
        <v>7</v>
      </c>
      <c r="B12" s="9" t="s">
        <v>40</v>
      </c>
      <c r="C12" s="4" t="s">
        <v>3</v>
      </c>
      <c r="D12" s="52"/>
      <c r="E12" s="12">
        <v>10</v>
      </c>
      <c r="F12" s="23">
        <f t="shared" si="0"/>
        <v>0</v>
      </c>
      <c r="G12" s="52"/>
      <c r="H12" s="12">
        <v>20</v>
      </c>
      <c r="I12" s="23">
        <f t="shared" si="1"/>
        <v>0</v>
      </c>
      <c r="J12" s="52"/>
      <c r="K12" s="12">
        <v>110</v>
      </c>
      <c r="L12" s="23">
        <f t="shared" si="2"/>
        <v>0</v>
      </c>
      <c r="M12" s="24">
        <f t="shared" si="3"/>
        <v>0</v>
      </c>
      <c r="N12" s="2"/>
    </row>
    <row r="13" spans="1:14" s="1" customFormat="1" ht="45" x14ac:dyDescent="0.25">
      <c r="A13" s="43">
        <v>8</v>
      </c>
      <c r="B13" s="10" t="s">
        <v>40</v>
      </c>
      <c r="C13" s="7" t="s">
        <v>4</v>
      </c>
      <c r="D13" s="53"/>
      <c r="E13" s="14">
        <v>10</v>
      </c>
      <c r="F13" s="25">
        <f t="shared" si="0"/>
        <v>0</v>
      </c>
      <c r="G13" s="53"/>
      <c r="H13" s="14">
        <v>30</v>
      </c>
      <c r="I13" s="25">
        <f t="shared" si="1"/>
        <v>0</v>
      </c>
      <c r="J13" s="53"/>
      <c r="K13" s="14">
        <v>120</v>
      </c>
      <c r="L13" s="25">
        <f t="shared" si="2"/>
        <v>0</v>
      </c>
      <c r="M13" s="26">
        <f t="shared" si="3"/>
        <v>0</v>
      </c>
      <c r="N13" s="2"/>
    </row>
    <row r="14" spans="1:14" ht="30" x14ac:dyDescent="0.25">
      <c r="A14" s="39">
        <v>9</v>
      </c>
      <c r="B14" s="9" t="s">
        <v>17</v>
      </c>
      <c r="C14" s="4" t="s">
        <v>3</v>
      </c>
      <c r="D14" s="52"/>
      <c r="E14" s="12">
        <v>10</v>
      </c>
      <c r="F14" s="23">
        <f t="shared" si="0"/>
        <v>0</v>
      </c>
      <c r="G14" s="52"/>
      <c r="H14" s="12">
        <v>20</v>
      </c>
      <c r="I14" s="23">
        <f t="shared" si="1"/>
        <v>0</v>
      </c>
      <c r="J14" s="52"/>
      <c r="K14" s="12">
        <v>115</v>
      </c>
      <c r="L14" s="23">
        <f t="shared" si="2"/>
        <v>0</v>
      </c>
      <c r="M14" s="24">
        <f t="shared" si="3"/>
        <v>0</v>
      </c>
    </row>
    <row r="15" spans="1:14" ht="45" x14ac:dyDescent="0.25">
      <c r="A15" s="40">
        <v>10</v>
      </c>
      <c r="B15" s="10" t="s">
        <v>7</v>
      </c>
      <c r="C15" s="7" t="s">
        <v>4</v>
      </c>
      <c r="D15" s="53"/>
      <c r="E15" s="14">
        <v>15</v>
      </c>
      <c r="F15" s="25">
        <f t="shared" si="0"/>
        <v>0</v>
      </c>
      <c r="G15" s="53"/>
      <c r="H15" s="14">
        <v>40</v>
      </c>
      <c r="I15" s="25">
        <f t="shared" si="1"/>
        <v>0</v>
      </c>
      <c r="J15" s="53"/>
      <c r="K15" s="14">
        <v>115</v>
      </c>
      <c r="L15" s="25">
        <f t="shared" si="2"/>
        <v>0</v>
      </c>
      <c r="M15" s="26">
        <f t="shared" si="3"/>
        <v>0</v>
      </c>
    </row>
    <row r="16" spans="1:14" x14ac:dyDescent="0.25">
      <c r="A16" s="39">
        <v>11</v>
      </c>
      <c r="B16" s="9" t="s">
        <v>18</v>
      </c>
      <c r="C16" s="4" t="s">
        <v>3</v>
      </c>
      <c r="D16" s="52"/>
      <c r="E16" s="12">
        <v>5</v>
      </c>
      <c r="F16" s="23">
        <f t="shared" si="0"/>
        <v>0</v>
      </c>
      <c r="G16" s="52"/>
      <c r="H16" s="12">
        <v>15</v>
      </c>
      <c r="I16" s="23">
        <f t="shared" si="1"/>
        <v>0</v>
      </c>
      <c r="J16" s="52"/>
      <c r="K16" s="12">
        <v>65</v>
      </c>
      <c r="L16" s="23">
        <f t="shared" si="2"/>
        <v>0</v>
      </c>
      <c r="M16" s="24">
        <f t="shared" si="3"/>
        <v>0</v>
      </c>
    </row>
    <row r="17" spans="1:13" ht="45" x14ac:dyDescent="0.25">
      <c r="A17" s="40">
        <v>12</v>
      </c>
      <c r="B17" s="10" t="s">
        <v>18</v>
      </c>
      <c r="C17" s="7" t="s">
        <v>4</v>
      </c>
      <c r="D17" s="53"/>
      <c r="E17" s="14">
        <v>5</v>
      </c>
      <c r="F17" s="25">
        <f t="shared" si="0"/>
        <v>0</v>
      </c>
      <c r="G17" s="53"/>
      <c r="H17" s="14">
        <v>20</v>
      </c>
      <c r="I17" s="25">
        <f t="shared" si="1"/>
        <v>0</v>
      </c>
      <c r="J17" s="53"/>
      <c r="K17" s="14">
        <v>115</v>
      </c>
      <c r="L17" s="25">
        <f t="shared" si="2"/>
        <v>0</v>
      </c>
      <c r="M17" s="26">
        <f t="shared" si="3"/>
        <v>0</v>
      </c>
    </row>
    <row r="18" spans="1:13" x14ac:dyDescent="0.25">
      <c r="A18" s="42">
        <v>13</v>
      </c>
      <c r="B18" s="3" t="s">
        <v>8</v>
      </c>
      <c r="C18" s="4" t="s">
        <v>3</v>
      </c>
      <c r="D18" s="52"/>
      <c r="E18" s="12">
        <v>15</v>
      </c>
      <c r="F18" s="23">
        <f t="shared" si="0"/>
        <v>0</v>
      </c>
      <c r="G18" s="52"/>
      <c r="H18" s="12">
        <v>30</v>
      </c>
      <c r="I18" s="23">
        <f t="shared" si="1"/>
        <v>0</v>
      </c>
      <c r="J18" s="52"/>
      <c r="K18" s="12">
        <v>130</v>
      </c>
      <c r="L18" s="23">
        <f t="shared" si="2"/>
        <v>0</v>
      </c>
      <c r="M18" s="24">
        <f t="shared" si="3"/>
        <v>0</v>
      </c>
    </row>
    <row r="19" spans="1:13" ht="45" x14ac:dyDescent="0.25">
      <c r="A19" s="43">
        <v>14</v>
      </c>
      <c r="B19" s="6" t="s">
        <v>8</v>
      </c>
      <c r="C19" s="7" t="s">
        <v>9</v>
      </c>
      <c r="D19" s="53"/>
      <c r="E19" s="14">
        <v>5</v>
      </c>
      <c r="F19" s="25">
        <f t="shared" si="0"/>
        <v>0</v>
      </c>
      <c r="G19" s="53"/>
      <c r="H19" s="14">
        <v>50</v>
      </c>
      <c r="I19" s="25">
        <f t="shared" si="1"/>
        <v>0</v>
      </c>
      <c r="J19" s="53"/>
      <c r="K19" s="14">
        <v>110</v>
      </c>
      <c r="L19" s="25">
        <f t="shared" si="2"/>
        <v>0</v>
      </c>
      <c r="M19" s="26">
        <f t="shared" si="3"/>
        <v>0</v>
      </c>
    </row>
    <row r="20" spans="1:13" x14ac:dyDescent="0.25">
      <c r="A20" s="44">
        <v>15</v>
      </c>
      <c r="B20" s="60" t="s">
        <v>10</v>
      </c>
      <c r="C20" s="61"/>
      <c r="D20" s="52"/>
      <c r="E20" s="12">
        <v>5</v>
      </c>
      <c r="F20" s="27">
        <f t="shared" si="0"/>
        <v>0</v>
      </c>
      <c r="G20" s="52"/>
      <c r="H20" s="12">
        <v>5</v>
      </c>
      <c r="I20" s="27">
        <f t="shared" si="1"/>
        <v>0</v>
      </c>
      <c r="J20" s="52"/>
      <c r="K20" s="12">
        <v>20</v>
      </c>
      <c r="L20" s="28">
        <f t="shared" si="2"/>
        <v>0</v>
      </c>
      <c r="M20" s="24">
        <f t="shared" si="3"/>
        <v>0</v>
      </c>
    </row>
    <row r="21" spans="1:13" x14ac:dyDescent="0.25">
      <c r="A21" s="44">
        <v>16</v>
      </c>
      <c r="B21" s="60" t="s">
        <v>11</v>
      </c>
      <c r="C21" s="61"/>
      <c r="D21" s="52"/>
      <c r="E21" s="12">
        <v>5</v>
      </c>
      <c r="F21" s="27">
        <f t="shared" si="0"/>
        <v>0</v>
      </c>
      <c r="G21" s="52"/>
      <c r="H21" s="12">
        <v>5</v>
      </c>
      <c r="I21" s="27">
        <f t="shared" si="1"/>
        <v>0</v>
      </c>
      <c r="J21" s="52"/>
      <c r="K21" s="12">
        <v>15</v>
      </c>
      <c r="L21" s="28">
        <f t="shared" si="2"/>
        <v>0</v>
      </c>
      <c r="M21" s="24">
        <f t="shared" si="3"/>
        <v>0</v>
      </c>
    </row>
    <row r="22" spans="1:13" ht="15" customHeight="1" x14ac:dyDescent="0.25">
      <c r="A22" s="44">
        <v>17</v>
      </c>
      <c r="B22" s="60" t="s">
        <v>41</v>
      </c>
      <c r="C22" s="61"/>
      <c r="D22" s="52" t="s">
        <v>42</v>
      </c>
      <c r="E22" s="12" t="s">
        <v>42</v>
      </c>
      <c r="F22" s="45" t="s">
        <v>42</v>
      </c>
      <c r="G22" s="52" t="s">
        <v>42</v>
      </c>
      <c r="H22" s="12" t="s">
        <v>42</v>
      </c>
      <c r="I22" s="45" t="s">
        <v>42</v>
      </c>
      <c r="J22" s="52"/>
      <c r="K22" s="12">
        <v>5</v>
      </c>
      <c r="L22" s="28">
        <f t="shared" si="2"/>
        <v>0</v>
      </c>
      <c r="M22" s="24">
        <f>L22</f>
        <v>0</v>
      </c>
    </row>
    <row r="23" spans="1:13" ht="15" customHeight="1" x14ac:dyDescent="0.25">
      <c r="A23" s="44">
        <v>18</v>
      </c>
      <c r="B23" s="60" t="s">
        <v>43</v>
      </c>
      <c r="C23" s="61"/>
      <c r="D23" s="52" t="s">
        <v>42</v>
      </c>
      <c r="E23" s="12" t="s">
        <v>42</v>
      </c>
      <c r="F23" s="45" t="s">
        <v>42</v>
      </c>
      <c r="G23" s="52" t="s">
        <v>42</v>
      </c>
      <c r="H23" s="12" t="s">
        <v>42</v>
      </c>
      <c r="I23" s="45" t="s">
        <v>42</v>
      </c>
      <c r="J23" s="52"/>
      <c r="K23" s="12">
        <v>15</v>
      </c>
      <c r="L23" s="28">
        <f t="shared" si="2"/>
        <v>0</v>
      </c>
      <c r="M23" s="24">
        <f t="shared" ref="M23:M28" si="4">L23</f>
        <v>0</v>
      </c>
    </row>
    <row r="24" spans="1:13" ht="15" customHeight="1" x14ac:dyDescent="0.25">
      <c r="A24" s="44">
        <v>19</v>
      </c>
      <c r="B24" s="60" t="s">
        <v>44</v>
      </c>
      <c r="C24" s="61"/>
      <c r="D24" s="52" t="s">
        <v>42</v>
      </c>
      <c r="E24" s="12" t="s">
        <v>42</v>
      </c>
      <c r="F24" s="45" t="s">
        <v>42</v>
      </c>
      <c r="G24" s="52" t="s">
        <v>42</v>
      </c>
      <c r="H24" s="12" t="s">
        <v>42</v>
      </c>
      <c r="I24" s="45" t="s">
        <v>42</v>
      </c>
      <c r="J24" s="52"/>
      <c r="K24" s="12">
        <v>5</v>
      </c>
      <c r="L24" s="28">
        <f t="shared" si="2"/>
        <v>0</v>
      </c>
      <c r="M24" s="24">
        <f t="shared" si="4"/>
        <v>0</v>
      </c>
    </row>
    <row r="25" spans="1:13" ht="15" customHeight="1" x14ac:dyDescent="0.25">
      <c r="A25" s="44">
        <v>20</v>
      </c>
      <c r="B25" s="60" t="s">
        <v>45</v>
      </c>
      <c r="C25" s="61"/>
      <c r="D25" s="52" t="s">
        <v>42</v>
      </c>
      <c r="E25" s="12" t="s">
        <v>42</v>
      </c>
      <c r="F25" s="45" t="s">
        <v>42</v>
      </c>
      <c r="G25" s="52" t="s">
        <v>42</v>
      </c>
      <c r="H25" s="12" t="s">
        <v>42</v>
      </c>
      <c r="I25" s="45" t="s">
        <v>42</v>
      </c>
      <c r="J25" s="52"/>
      <c r="K25" s="12">
        <v>5</v>
      </c>
      <c r="L25" s="28">
        <f t="shared" si="2"/>
        <v>0</v>
      </c>
      <c r="M25" s="24">
        <f t="shared" si="4"/>
        <v>0</v>
      </c>
    </row>
    <row r="26" spans="1:13" ht="15" customHeight="1" x14ac:dyDescent="0.25">
      <c r="A26" s="44">
        <v>21</v>
      </c>
      <c r="B26" s="60" t="s">
        <v>46</v>
      </c>
      <c r="C26" s="61"/>
      <c r="D26" s="52" t="s">
        <v>42</v>
      </c>
      <c r="E26" s="12" t="s">
        <v>42</v>
      </c>
      <c r="F26" s="45" t="s">
        <v>42</v>
      </c>
      <c r="G26" s="52" t="s">
        <v>42</v>
      </c>
      <c r="H26" s="12" t="s">
        <v>42</v>
      </c>
      <c r="I26" s="45" t="s">
        <v>42</v>
      </c>
      <c r="J26" s="52"/>
      <c r="K26" s="12">
        <v>35</v>
      </c>
      <c r="L26" s="28">
        <f t="shared" si="2"/>
        <v>0</v>
      </c>
      <c r="M26" s="24">
        <f t="shared" si="4"/>
        <v>0</v>
      </c>
    </row>
    <row r="27" spans="1:13" ht="15" customHeight="1" x14ac:dyDescent="0.25">
      <c r="A27" s="44">
        <v>22</v>
      </c>
      <c r="B27" s="60" t="s">
        <v>47</v>
      </c>
      <c r="C27" s="61"/>
      <c r="D27" s="52" t="s">
        <v>42</v>
      </c>
      <c r="E27" s="12" t="s">
        <v>42</v>
      </c>
      <c r="F27" s="45" t="s">
        <v>42</v>
      </c>
      <c r="G27" s="52" t="s">
        <v>42</v>
      </c>
      <c r="H27" s="12" t="s">
        <v>42</v>
      </c>
      <c r="I27" s="45" t="s">
        <v>42</v>
      </c>
      <c r="J27" s="52"/>
      <c r="K27" s="12">
        <v>29</v>
      </c>
      <c r="L27" s="28">
        <f t="shared" si="2"/>
        <v>0</v>
      </c>
      <c r="M27" s="24">
        <f t="shared" si="4"/>
        <v>0</v>
      </c>
    </row>
    <row r="28" spans="1:13" ht="15" customHeight="1" x14ac:dyDescent="0.25">
      <c r="A28" s="44">
        <v>23</v>
      </c>
      <c r="B28" s="60" t="s">
        <v>48</v>
      </c>
      <c r="C28" s="61"/>
      <c r="D28" s="52" t="s">
        <v>42</v>
      </c>
      <c r="E28" s="12" t="s">
        <v>42</v>
      </c>
      <c r="F28" s="45" t="s">
        <v>42</v>
      </c>
      <c r="G28" s="52" t="s">
        <v>42</v>
      </c>
      <c r="H28" s="12" t="s">
        <v>42</v>
      </c>
      <c r="I28" s="45" t="s">
        <v>42</v>
      </c>
      <c r="J28" s="52"/>
      <c r="K28" s="12">
        <v>10</v>
      </c>
      <c r="L28" s="28">
        <f t="shared" si="2"/>
        <v>0</v>
      </c>
      <c r="M28" s="24">
        <f t="shared" si="4"/>
        <v>0</v>
      </c>
    </row>
    <row r="29" spans="1:13" ht="15" customHeight="1" x14ac:dyDescent="0.25">
      <c r="A29" s="44">
        <v>24</v>
      </c>
      <c r="B29" s="60" t="s">
        <v>12</v>
      </c>
      <c r="C29" s="61"/>
      <c r="D29" s="52"/>
      <c r="E29" s="12">
        <v>0</v>
      </c>
      <c r="F29" s="27">
        <f t="shared" si="0"/>
        <v>0</v>
      </c>
      <c r="G29" s="52"/>
      <c r="H29" s="12">
        <v>5</v>
      </c>
      <c r="I29" s="27">
        <f t="shared" si="1"/>
        <v>0</v>
      </c>
      <c r="J29" s="52"/>
      <c r="K29" s="12">
        <v>5</v>
      </c>
      <c r="L29" s="28">
        <f>J29*K29</f>
        <v>0</v>
      </c>
      <c r="M29" s="24">
        <f>F29+I29+L29</f>
        <v>0</v>
      </c>
    </row>
    <row r="30" spans="1:13" ht="15" customHeight="1" x14ac:dyDescent="0.25">
      <c r="A30" s="44">
        <v>25</v>
      </c>
      <c r="B30" s="60" t="s">
        <v>13</v>
      </c>
      <c r="C30" s="61"/>
      <c r="D30" s="52"/>
      <c r="E30" s="12">
        <v>0</v>
      </c>
      <c r="F30" s="27">
        <f t="shared" si="0"/>
        <v>0</v>
      </c>
      <c r="G30" s="52"/>
      <c r="H30" s="12">
        <v>5</v>
      </c>
      <c r="I30" s="27">
        <f t="shared" si="1"/>
        <v>0</v>
      </c>
      <c r="J30" s="52"/>
      <c r="K30" s="12">
        <v>40</v>
      </c>
      <c r="L30" s="28">
        <f>J30*K30</f>
        <v>0</v>
      </c>
      <c r="M30" s="24">
        <f>F30+I30+L30</f>
        <v>0</v>
      </c>
    </row>
    <row r="31" spans="1:13" ht="15.75" customHeight="1" thickBot="1" x14ac:dyDescent="0.3">
      <c r="A31" s="46">
        <v>26</v>
      </c>
      <c r="B31" s="80" t="s">
        <v>14</v>
      </c>
      <c r="C31" s="81"/>
      <c r="D31" s="54"/>
      <c r="E31" s="29">
        <v>0</v>
      </c>
      <c r="F31" s="30">
        <f t="shared" si="0"/>
        <v>0</v>
      </c>
      <c r="G31" s="54"/>
      <c r="H31" s="29">
        <v>5</v>
      </c>
      <c r="I31" s="30">
        <f t="shared" si="1"/>
        <v>0</v>
      </c>
      <c r="J31" s="54"/>
      <c r="K31" s="29">
        <v>10</v>
      </c>
      <c r="L31" s="31">
        <f>J31*K31</f>
        <v>0</v>
      </c>
      <c r="M31" s="32">
        <f>F31+I31+L31</f>
        <v>0</v>
      </c>
    </row>
    <row r="32" spans="1:13" ht="15.75" thickBot="1" x14ac:dyDescent="0.3">
      <c r="A32"/>
      <c r="B32"/>
      <c r="C32"/>
      <c r="D32" s="65" t="s">
        <v>52</v>
      </c>
      <c r="E32" s="66"/>
      <c r="F32" s="66"/>
      <c r="G32" s="66"/>
      <c r="H32" s="66"/>
      <c r="I32" s="66"/>
      <c r="J32" s="66"/>
      <c r="K32" s="66"/>
      <c r="L32" s="67"/>
      <c r="M32" s="82">
        <f>SUM(M6:M31)</f>
        <v>0</v>
      </c>
    </row>
    <row r="33" spans="1:13" ht="15.75" thickBot="1" x14ac:dyDescent="0.3">
      <c r="D33" s="74" t="s">
        <v>53</v>
      </c>
      <c r="E33" s="75"/>
      <c r="F33" s="75"/>
      <c r="G33" s="75"/>
      <c r="H33" s="75"/>
      <c r="I33" s="75"/>
      <c r="J33" s="75"/>
      <c r="K33" s="75"/>
      <c r="L33" s="76"/>
      <c r="M33" s="59"/>
    </row>
    <row r="34" spans="1:13" ht="15.75" thickBot="1" x14ac:dyDescent="0.3">
      <c r="D34" s="74" t="s">
        <v>54</v>
      </c>
      <c r="E34" s="75"/>
      <c r="F34" s="75"/>
      <c r="G34" s="75"/>
      <c r="H34" s="75"/>
      <c r="I34" s="75"/>
      <c r="J34" s="75"/>
      <c r="K34" s="75"/>
      <c r="L34" s="76"/>
      <c r="M34" s="59"/>
    </row>
    <row r="35" spans="1:13" ht="18" x14ac:dyDescent="0.25">
      <c r="D35" s="57"/>
      <c r="E35" s="57"/>
      <c r="F35" s="57"/>
      <c r="G35" s="57"/>
      <c r="H35" s="57"/>
      <c r="I35" s="57"/>
      <c r="J35" s="57"/>
      <c r="K35" s="57"/>
      <c r="L35" s="57"/>
      <c r="M35" s="58"/>
    </row>
    <row r="37" spans="1:13" ht="36.75" customHeight="1" x14ac:dyDescent="0.25">
      <c r="J37" s="77" t="s">
        <v>56</v>
      </c>
      <c r="K37" s="78"/>
      <c r="L37" s="78"/>
      <c r="M37" s="78"/>
    </row>
    <row r="38" spans="1:13" x14ac:dyDescent="0.25">
      <c r="B38" s="79" t="s">
        <v>55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</row>
    <row r="39" spans="1:13" x14ac:dyDescent="0.25">
      <c r="A39" s="69" t="s">
        <v>15</v>
      </c>
      <c r="B39" s="69"/>
      <c r="C39" s="69"/>
    </row>
    <row r="40" spans="1:13" ht="147" customHeight="1" x14ac:dyDescent="0.25">
      <c r="A40" s="68" t="s">
        <v>16</v>
      </c>
      <c r="B40" s="68"/>
      <c r="C40" s="68"/>
      <c r="D40" s="68"/>
      <c r="E40" s="68"/>
      <c r="F40" s="68"/>
      <c r="G40" s="68"/>
      <c r="H40" s="47"/>
      <c r="I40" s="47"/>
      <c r="J40" s="47"/>
      <c r="K40" s="47"/>
      <c r="L40" s="48"/>
      <c r="M40" s="49"/>
    </row>
  </sheetData>
  <mergeCells count="24">
    <mergeCell ref="A40:G40"/>
    <mergeCell ref="A39:C39"/>
    <mergeCell ref="B20:C20"/>
    <mergeCell ref="B21:C21"/>
    <mergeCell ref="B4:C4"/>
    <mergeCell ref="B5:C5"/>
    <mergeCell ref="B22:C22"/>
    <mergeCell ref="B23:C23"/>
    <mergeCell ref="B24:C24"/>
    <mergeCell ref="B25:C25"/>
    <mergeCell ref="B26:C26"/>
    <mergeCell ref="B27:C27"/>
    <mergeCell ref="D33:L33"/>
    <mergeCell ref="D34:L34"/>
    <mergeCell ref="J37:M37"/>
    <mergeCell ref="B38:M38"/>
    <mergeCell ref="B28:C28"/>
    <mergeCell ref="A1:M1"/>
    <mergeCell ref="A2:M2"/>
    <mergeCell ref="A3:M3"/>
    <mergeCell ref="D32:L32"/>
    <mergeCell ref="B29:C29"/>
    <mergeCell ref="B30:C30"/>
    <mergeCell ref="B31:C31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5 </vt:lpstr>
      <vt:lpstr>'Zadanie 5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2024-10-08T09:12:38Z</dcterms:modified>
</cp:coreProperties>
</file>