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net.pp\Komorki\Inne\BZA_DTW\POSTĘPOWANIA CZ 2024\620_2024 Adaptacja lokalu na potrzeby FUP Krakow 47\620_2024_ROBOCZE\620_2024_SWZ\"/>
    </mc:Choice>
  </mc:AlternateContent>
  <xr:revisionPtr revIDLastSave="0" documentId="13_ncr:1_{6997EE8C-03B8-498F-8224-3D670A5FCA32}" xr6:coauthVersionLast="47" xr6:coauthVersionMax="47" xr10:uidLastSave="{00000000-0000-0000-0000-000000000000}"/>
  <bookViews>
    <workbookView xWindow="-120" yWindow="-120" windowWidth="29040" windowHeight="15840" tabRatio="737" xr2:uid="{00000000-000D-0000-FFFF-FFFF00000000}"/>
  </bookViews>
  <sheets>
    <sheet name="Zał.2.1_MARKETING" sheetId="15" r:id="rId1"/>
  </sheets>
  <definedNames>
    <definedName name="_xlnm.Print_Area" localSheetId="0">'Zał.2.1_MARKETING'!$B$3:$K$40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5" l="1"/>
  <c r="J28" i="15"/>
  <c r="J21" i="15"/>
  <c r="K29" i="15"/>
  <c r="J34" i="15"/>
  <c r="K34" i="15"/>
  <c r="J35" i="15"/>
  <c r="J19" i="15"/>
  <c r="K19" i="15"/>
  <c r="J17" i="15"/>
  <c r="K17" i="15"/>
  <c r="J18" i="15"/>
  <c r="K18" i="15"/>
  <c r="K21" i="15"/>
  <c r="J22" i="15"/>
  <c r="K22" i="15" s="1"/>
  <c r="J23" i="15"/>
  <c r="K23" i="15" s="1"/>
  <c r="J24" i="15"/>
  <c r="K24" i="15"/>
  <c r="J25" i="15"/>
  <c r="K25" i="15"/>
  <c r="J26" i="15"/>
  <c r="K26" i="15"/>
  <c r="K28" i="15"/>
  <c r="G35" i="15"/>
  <c r="K35" i="15" s="1"/>
  <c r="K37" i="15" s="1"/>
  <c r="K30" i="15" l="1"/>
</calcChain>
</file>

<file path=xl/sharedStrings.xml><?xml version="1.0" encoding="utf-8"?>
<sst xmlns="http://schemas.openxmlformats.org/spreadsheetml/2006/main" count="63" uniqueCount="51">
  <si>
    <t>L.p.</t>
  </si>
  <si>
    <t>poz. I</t>
  </si>
  <si>
    <t>poz. II</t>
  </si>
  <si>
    <t>netto</t>
  </si>
  <si>
    <t>Sis robót:
1. Litery i Logotyp (na dystansach)
2. Naklejki
3. Wyklejki
4. Kaseton, semafor marketingowe</t>
  </si>
  <si>
    <t>Zakres wymagań według załączników kontraktowych (umowy): 
- PFU - Programu Funkcjonalno-Użytkowego,
- KS - Zasady stosowania Ksiegi identyfikacji wizualnej PP S. A.</t>
  </si>
  <si>
    <t>dł</t>
  </si>
  <si>
    <t>szer</t>
  </si>
  <si>
    <t>Jed.
miary</t>
  </si>
  <si>
    <t xml:space="preserve">Ilość </t>
  </si>
  <si>
    <t>Cena jed. 
Materiału
netto zł</t>
  </si>
  <si>
    <t>Cena 
jed.
netto zł</t>
  </si>
  <si>
    <t xml:space="preserve">Wartość 
netto
w PLN </t>
  </si>
  <si>
    <t>/m/</t>
  </si>
  <si>
    <t>M</t>
  </si>
  <si>
    <t>R</t>
  </si>
  <si>
    <t>(R + M)</t>
  </si>
  <si>
    <t>kpl</t>
  </si>
  <si>
    <t>Naklejka -  informacja o godz. otwarcia  UP</t>
  </si>
  <si>
    <t>szt</t>
  </si>
  <si>
    <t>Naklejka obsługi osób niepełnosprawnych</t>
  </si>
  <si>
    <t xml:space="preserve"> Naklejki kierunkowe - otwieranie i zamykanie drzwi </t>
  </si>
  <si>
    <t>Naklejka kosz na śmieci</t>
  </si>
  <si>
    <t xml:space="preserve"> Naklejka:  numerów telefonów alarmowych</t>
  </si>
  <si>
    <t xml:space="preserve"> naklejka gaśnica </t>
  </si>
  <si>
    <t>m2</t>
  </si>
  <si>
    <t>Wyklejka na szybę - pas czerwony -(druk na folii samoprzylepnej)</t>
  </si>
  <si>
    <r>
      <t xml:space="preserve">Zamawiający:
</t>
    </r>
    <r>
      <rPr>
        <sz val="8"/>
        <rFont val="Arial"/>
        <family val="2"/>
        <charset val="238"/>
      </rPr>
      <t>Poczta Polska S. A.
Ośrodek Infrastruktury w Krakowie ul. Prokocimska 6, 30-945 Kraków</t>
    </r>
  </si>
  <si>
    <r>
      <t>NAZWY I KODY ROBÓT wg. Słownika Zamówień (CPV):</t>
    </r>
    <r>
      <rPr>
        <b/>
        <sz val="8"/>
        <rFont val="Arial"/>
        <family val="2"/>
        <charset val="238"/>
      </rPr>
      <t xml:space="preserve">
CPV:   45310000-3 Roboty wykończeniowe w zakresie obiektów budowlanych
CPV:   45432200-6 Wykładanie i tapetowanie ścian
CPV:   45442000-7 Nakładanie powierzchni kryjących</t>
    </r>
  </si>
  <si>
    <r>
      <t xml:space="preserve">Cena jedn.
Robocizny 
</t>
    </r>
    <r>
      <rPr>
        <sz val="8"/>
        <rFont val="Arial"/>
        <family val="2"/>
        <charset val="238"/>
      </rPr>
      <t>(Montażu)</t>
    </r>
    <r>
      <rPr>
        <b/>
        <sz val="8"/>
        <rFont val="Arial"/>
        <family val="2"/>
        <charset val="238"/>
      </rPr>
      <t xml:space="preserve">
netto zł</t>
    </r>
  </si>
  <si>
    <r>
      <t>Montaż zawiesi  dla powieszenia kasetonu  podświetlanego - przy witrynie bocznej - (</t>
    </r>
    <r>
      <rPr>
        <sz val="9"/>
        <rFont val="Calibri"/>
        <family val="2"/>
        <charset val="238"/>
      </rPr>
      <t xml:space="preserve">kaseton przenoszony z dotychczasowej lokalizacji UP) </t>
    </r>
  </si>
  <si>
    <r>
      <t xml:space="preserve">Dostawa z montażem - liter z pleksi (logotypu marketingowego PP) - montowanych na dystansach na  stelarzu podwieszanym </t>
    </r>
    <r>
      <rPr>
        <sz val="9"/>
        <rFont val="Calibri"/>
        <family val="2"/>
        <charset val="238"/>
      </rPr>
      <t>(litery - logotyp: "POCZTA POLSKA" z logo "Trąbka pocztowa" ) - stelarz loogotypu montowany do zawiesi przed fitryną szklaną - nad drzwiami wejściowymi do lokalu UP</t>
    </r>
  </si>
  <si>
    <r>
      <t xml:space="preserve">Dostawa z montażem - zawiesi </t>
    </r>
    <r>
      <rPr>
        <sz val="9"/>
        <rFont val="Calibri"/>
        <family val="2"/>
        <charset val="238"/>
      </rPr>
      <t>dla podwieszenia stelarzu logotypu marketingowego PP:</t>
    </r>
    <r>
      <rPr>
        <b/>
        <sz val="9"/>
        <rFont val="Calibri"/>
        <family val="2"/>
        <charset val="238"/>
      </rPr>
      <t xml:space="preserve">
</t>
    </r>
    <r>
      <rPr>
        <sz val="9"/>
        <rFont val="Calibri"/>
        <family val="2"/>
        <charset val="238"/>
      </rPr>
      <t>"Poczta Polska z trąbką")</t>
    </r>
    <r>
      <rPr>
        <b/>
        <sz val="9"/>
        <rFont val="Calibri"/>
        <family val="2"/>
        <charset val="238"/>
      </rPr>
      <t xml:space="preserve">
Miejsce montażu zawiesi:</t>
    </r>
    <r>
      <rPr>
        <sz val="9"/>
        <rFont val="Calibri"/>
        <family val="2"/>
        <charset val="238"/>
      </rPr>
      <t xml:space="preserve"> do stropu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nad drzwiami wejściowymi do lokalu UP.</t>
    </r>
  </si>
  <si>
    <t>Wykonawca:</t>
  </si>
  <si>
    <r>
      <t xml:space="preserve">Lokalizacja/ adres obiektu: </t>
    </r>
    <r>
      <rPr>
        <b/>
        <sz val="10"/>
        <rFont val="Arial"/>
        <family val="2"/>
        <charset val="238"/>
      </rPr>
      <t xml:space="preserve">
Centrum Handlowe Bonarka ul. Kamienskiego 11; 30-644 Kraków</t>
    </r>
  </si>
  <si>
    <t xml:space="preserve">Asortyment: </t>
  </si>
  <si>
    <t>Marketing  napisy: naklejki i wyklejki</t>
  </si>
  <si>
    <t>Marketing - roboty: tylko robocizna - montażu elementów:</t>
  </si>
  <si>
    <t>Razem: Marketing - roboty: tylko robocizna - montażu elementów:</t>
  </si>
  <si>
    <t xml:space="preserve">Razem: Marketing - napisy: naklejki i wyklejki      </t>
  </si>
  <si>
    <r>
      <t xml:space="preserve">Montaż Kasetonu  podświetlanego </t>
    </r>
    <r>
      <rPr>
        <sz val="9"/>
        <rFont val="Calibri"/>
        <family val="2"/>
        <charset val="238"/>
      </rPr>
      <t xml:space="preserve">z napisem PP i logo PP S.A.  -  </t>
    </r>
    <r>
      <rPr>
        <b/>
        <sz val="9"/>
        <rFont val="Calibri"/>
        <family val="2"/>
        <charset val="238"/>
      </rPr>
      <t>tylko robocizna (materiał Zamawiającego/Inwestora).</t>
    </r>
  </si>
  <si>
    <t>data:</t>
  </si>
  <si>
    <t>podpis i pieczątka Wykonawcy</t>
  </si>
  <si>
    <t>LITERY i LOGOTYP  na dystansach</t>
  </si>
  <si>
    <r>
      <t xml:space="preserve">Kosztorys ofertowy - </t>
    </r>
    <r>
      <rPr>
        <b/>
        <sz val="12"/>
        <color indexed="12"/>
        <rFont val="Arial"/>
        <family val="2"/>
        <charset val="238"/>
      </rPr>
      <t>Elementy marketingowe</t>
    </r>
  </si>
  <si>
    <t>Wyklejka (pas bhp) na witrynę z logo PP S.A. wys 10 cm na szerokości: 2,11 m (drzwi wej.) na wysokości: 1,40 m:
Wyklejka na szybę z napisem PP oraz z logo PP S.A
(druk na folii samoprzylepnej): druk wysokiej rozdzielczości na folii samoprzylepnej z laminatem odpornej na warunki atmosferyczne (m. in. słońce) i mechaniczne z klejem pernamentnym po stronie wydruku</t>
  </si>
  <si>
    <t>Załącznik nr 2.1 do SWZ / nr 11.2 do umowy</t>
  </si>
  <si>
    <t>NAKLEJKI (dostawa i montaż):</t>
  </si>
  <si>
    <t>WYKLEJKI (dostawa i montaż):</t>
  </si>
  <si>
    <t xml:space="preserve">Adaptacja lokalu dla potrzeb funkcjonowania FUP Kraków 47 (w GH BONARKA)"  </t>
  </si>
  <si>
    <r>
      <t xml:space="preserve">Montaż logo i liter z pleksi na dystansach: tj.  napisu marketingowego PP z logo "Trąbką pocztową" </t>
    </r>
    <r>
      <rPr>
        <sz val="9"/>
        <rFont val="Calibri"/>
        <family val="2"/>
        <charset val="238"/>
      </rPr>
      <t xml:space="preserve"> -</t>
    </r>
    <r>
      <rPr>
        <b/>
        <sz val="9"/>
        <rFont val="Calibri"/>
        <family val="2"/>
        <charset val="238"/>
      </rPr>
      <t xml:space="preserve"> tylko robocizna -</t>
    </r>
    <r>
      <rPr>
        <sz val="9"/>
        <rFont val="Calibri"/>
        <family val="2"/>
        <charset val="238"/>
      </rPr>
      <t xml:space="preserve"> (montaż trąbki oraz montaz liter: 12 szt. liter plus 1 szt. logotyp )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>za stanowiskiem obsługi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</si>
</sst>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33">
    <font>
      <sz val="11"/>
      <color theme="1"/>
      <name val="Arial"/>
      <family val="2"/>
      <charset val="238"/>
    </font>
    <font>
      <sz val="10"/>
      <name val="Helv"/>
      <charset val="204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 CE"/>
      <family val="1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name val="Czcionka tekstu podstawowego"/>
      <family val="2"/>
      <charset val="238"/>
    </font>
    <font>
      <sz val="8"/>
      <name val="Calibri"/>
      <family val="2"/>
      <charset val="238"/>
    </font>
    <font>
      <b/>
      <sz val="9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name val="Czcionka tekstu podstawowego"/>
      <charset val="238"/>
    </font>
    <font>
      <b/>
      <sz val="9"/>
      <name val="Czcionka tekstu podstawowego"/>
      <family val="2"/>
      <charset val="238"/>
    </font>
    <font>
      <b/>
      <sz val="9"/>
      <name val="Czcionka tekstu podstawowego"/>
      <charset val="238"/>
    </font>
    <font>
      <b/>
      <sz val="12"/>
      <name val="Arial"/>
      <family val="2"/>
      <charset val="238"/>
    </font>
    <font>
      <b/>
      <sz val="8"/>
      <name val="Calibri"/>
      <family val="2"/>
      <charset val="238"/>
    </font>
    <font>
      <sz val="10"/>
      <name val="Arial"/>
      <family val="2"/>
      <charset val="238"/>
    </font>
    <font>
      <i/>
      <sz val="8"/>
      <name val="Calibri"/>
      <family val="2"/>
      <charset val="238"/>
    </font>
    <font>
      <b/>
      <sz val="9"/>
      <color indexed="12"/>
      <name val="Arial"/>
      <family val="2"/>
      <charset val="238"/>
    </font>
    <font>
      <sz val="11"/>
      <color indexed="12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0" fillId="0" borderId="0"/>
    <xf numFmtId="0" fontId="32" fillId="0" borderId="0"/>
    <xf numFmtId="0" fontId="26" fillId="0" borderId="0"/>
    <xf numFmtId="0" fontId="1" fillId="0" borderId="0"/>
  </cellStyleXfs>
  <cellXfs count="118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0" xfId="0" applyFont="1" applyFill="1" applyBorder="1"/>
    <xf numFmtId="0" fontId="11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3" xfId="0" applyNumberFormat="1" applyFont="1" applyFill="1" applyBorder="1" applyAlignment="1">
      <alignment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center" vertical="center" wrapText="1"/>
    </xf>
    <xf numFmtId="4" fontId="17" fillId="2" borderId="5" xfId="0" applyNumberFormat="1" applyFont="1" applyFill="1" applyBorder="1" applyAlignment="1">
      <alignment horizontal="center" vertical="center"/>
    </xf>
    <xf numFmtId="4" fontId="17" fillId="2" borderId="5" xfId="0" applyNumberFormat="1" applyFont="1" applyFill="1" applyBorder="1" applyAlignment="1">
      <alignment vertical="center"/>
    </xf>
    <xf numFmtId="4" fontId="15" fillId="2" borderId="6" xfId="0" applyNumberFormat="1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center" vertical="center" wrapText="1"/>
    </xf>
    <xf numFmtId="4" fontId="21" fillId="2" borderId="3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right"/>
    </xf>
    <xf numFmtId="4" fontId="17" fillId="2" borderId="10" xfId="0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left" vertical="center"/>
    </xf>
    <xf numFmtId="0" fontId="9" fillId="2" borderId="19" xfId="0" applyFont="1" applyFill="1" applyBorder="1" applyAlignment="1">
      <alignment horizontal="left" vertical="center"/>
    </xf>
    <xf numFmtId="4" fontId="19" fillId="2" borderId="19" xfId="0" applyNumberFormat="1" applyFont="1" applyFill="1" applyBorder="1"/>
    <xf numFmtId="0" fontId="2" fillId="2" borderId="10" xfId="0" applyFont="1" applyFill="1" applyBorder="1" applyAlignment="1">
      <alignment horizontal="center" vertical="center" wrapText="1"/>
    </xf>
    <xf numFmtId="0" fontId="7" fillId="0" borderId="0" xfId="4" applyFont="1" applyBorder="1" applyAlignment="1">
      <alignment horizontal="right" vertical="center" wrapText="1"/>
    </xf>
    <xf numFmtId="0" fontId="26" fillId="0" borderId="0" xfId="4" applyBorder="1" applyAlignment="1">
      <alignment horizontal="right" vertical="center" wrapText="1"/>
    </xf>
    <xf numFmtId="165" fontId="25" fillId="2" borderId="0" xfId="4" applyNumberFormat="1" applyFont="1" applyFill="1" applyBorder="1" applyAlignment="1">
      <alignment horizontal="center" vertical="center" wrapText="1"/>
    </xf>
    <xf numFmtId="165" fontId="25" fillId="2" borderId="19" xfId="4" applyNumberFormat="1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left" vertical="center" wrapText="1"/>
    </xf>
    <xf numFmtId="4" fontId="21" fillId="2" borderId="16" xfId="0" applyNumberFormat="1" applyFont="1" applyFill="1" applyBorder="1" applyAlignment="1">
      <alignment horizontal="center" vertical="center"/>
    </xf>
    <xf numFmtId="2" fontId="17" fillId="2" borderId="16" xfId="0" applyNumberFormat="1" applyFont="1" applyFill="1" applyBorder="1" applyAlignment="1">
      <alignment vertical="center"/>
    </xf>
    <xf numFmtId="0" fontId="15" fillId="2" borderId="20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2" fillId="2" borderId="25" xfId="0" applyFont="1" applyFill="1" applyBorder="1"/>
    <xf numFmtId="0" fontId="11" fillId="2" borderId="34" xfId="0" applyFont="1" applyFill="1" applyBorder="1" applyAlignment="1">
      <alignment horizontal="left"/>
    </xf>
    <xf numFmtId="0" fontId="11" fillId="2" borderId="21" xfId="0" applyFont="1" applyFill="1" applyBorder="1" applyAlignment="1">
      <alignment horizontal="left"/>
    </xf>
    <xf numFmtId="0" fontId="11" fillId="2" borderId="25" xfId="0" applyFont="1" applyFill="1" applyBorder="1" applyAlignment="1">
      <alignment horizontal="left"/>
    </xf>
    <xf numFmtId="0" fontId="16" fillId="2" borderId="13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4" fontId="6" fillId="2" borderId="23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left"/>
    </xf>
    <xf numFmtId="0" fontId="11" fillId="2" borderId="36" xfId="0" applyFont="1" applyFill="1" applyBorder="1" applyAlignment="1">
      <alignment horizontal="left"/>
    </xf>
    <xf numFmtId="0" fontId="12" fillId="2" borderId="26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 vertical="center"/>
    </xf>
    <xf numFmtId="4" fontId="19" fillId="3" borderId="27" xfId="0" applyNumberFormat="1" applyFont="1" applyFill="1" applyBorder="1" applyAlignment="1">
      <alignment vertical="center"/>
    </xf>
    <xf numFmtId="0" fontId="11" fillId="2" borderId="32" xfId="0" applyFont="1" applyFill="1" applyBorder="1" applyAlignment="1">
      <alignment horizontal="left"/>
    </xf>
    <xf numFmtId="0" fontId="6" fillId="3" borderId="18" xfId="0" applyFont="1" applyFill="1" applyBorder="1" applyAlignment="1">
      <alignment horizontal="center"/>
    </xf>
    <xf numFmtId="4" fontId="19" fillId="3" borderId="27" xfId="0" applyNumberFormat="1" applyFont="1" applyFill="1" applyBorder="1"/>
    <xf numFmtId="4" fontId="17" fillId="4" borderId="3" xfId="0" applyNumberFormat="1" applyFont="1" applyFill="1" applyBorder="1" applyAlignment="1">
      <alignment horizontal="center" vertical="center"/>
    </xf>
    <xf numFmtId="4" fontId="21" fillId="4" borderId="3" xfId="0" applyNumberFormat="1" applyFont="1" applyFill="1" applyBorder="1" applyAlignment="1">
      <alignment vertical="center"/>
    </xf>
    <xf numFmtId="4" fontId="17" fillId="4" borderId="3" xfId="0" applyNumberFormat="1" applyFont="1" applyFill="1" applyBorder="1" applyAlignment="1">
      <alignment vertical="center"/>
    </xf>
    <xf numFmtId="0" fontId="15" fillId="2" borderId="39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/>
    </xf>
    <xf numFmtId="4" fontId="18" fillId="2" borderId="25" xfId="0" applyNumberFormat="1" applyFont="1" applyFill="1" applyBorder="1" applyAlignment="1">
      <alignment horizontal="center" vertical="center" wrapText="1"/>
    </xf>
    <xf numFmtId="4" fontId="22" fillId="2" borderId="25" xfId="0" applyNumberFormat="1" applyFont="1" applyFill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4" fontId="23" fillId="2" borderId="33" xfId="0" applyNumberFormat="1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left"/>
    </xf>
    <xf numFmtId="0" fontId="16" fillId="2" borderId="2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31" fillId="3" borderId="32" xfId="0" applyFont="1" applyFill="1" applyBorder="1" applyAlignment="1">
      <alignment horizontal="left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28" fillId="2" borderId="26" xfId="0" applyFont="1" applyFill="1" applyBorder="1" applyAlignment="1">
      <alignment horizontal="center" vertical="center" wrapText="1"/>
    </xf>
    <xf numFmtId="0" fontId="29" fillId="2" borderId="25" xfId="0" applyFont="1" applyFill="1" applyBorder="1" applyAlignment="1">
      <alignment horizontal="center" wrapText="1"/>
    </xf>
    <xf numFmtId="0" fontId="29" fillId="2" borderId="33" xfId="0" applyFont="1" applyFill="1" applyBorder="1" applyAlignment="1">
      <alignment horizont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4" fontId="12" fillId="2" borderId="17" xfId="0" applyNumberFormat="1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left" vertical="center" wrapText="1"/>
    </xf>
    <xf numFmtId="0" fontId="11" fillId="2" borderId="24" xfId="0" applyFont="1" applyFill="1" applyBorder="1" applyAlignment="1">
      <alignment horizontal="left" vertical="center"/>
    </xf>
    <xf numFmtId="0" fontId="11" fillId="2" borderId="43" xfId="0" applyFont="1" applyFill="1" applyBorder="1" applyAlignment="1">
      <alignment horizontal="left" vertical="center"/>
    </xf>
    <xf numFmtId="2" fontId="27" fillId="2" borderId="44" xfId="4" applyNumberFormat="1" applyFont="1" applyFill="1" applyBorder="1" applyAlignment="1">
      <alignment horizontal="center" vertical="center" wrapText="1"/>
    </xf>
    <xf numFmtId="0" fontId="26" fillId="0" borderId="44" xfId="4" applyBorder="1" applyAlignment="1">
      <alignment horizontal="center" vertical="center" wrapText="1"/>
    </xf>
    <xf numFmtId="0" fontId="26" fillId="0" borderId="45" xfId="4" applyBorder="1" applyAlignment="1">
      <alignment horizontal="center" vertical="center" wrapText="1"/>
    </xf>
    <xf numFmtId="0" fontId="6" fillId="3" borderId="30" xfId="0" applyFont="1" applyFill="1" applyBorder="1" applyAlignment="1">
      <alignment horizontal="right" wrapText="1"/>
    </xf>
    <xf numFmtId="0" fontId="4" fillId="3" borderId="31" xfId="0" applyFont="1" applyFill="1" applyBorder="1" applyAlignment="1"/>
    <xf numFmtId="0" fontId="4" fillId="3" borderId="38" xfId="0" applyFont="1" applyFill="1" applyBorder="1" applyAlignment="1"/>
    <xf numFmtId="4" fontId="18" fillId="2" borderId="6" xfId="0" applyNumberFormat="1" applyFont="1" applyFill="1" applyBorder="1" applyAlignment="1">
      <alignment horizontal="center" vertical="center" wrapText="1"/>
    </xf>
    <xf numFmtId="4" fontId="18" fillId="2" borderId="7" xfId="0" applyNumberFormat="1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right" vertical="center"/>
    </xf>
    <xf numFmtId="0" fontId="7" fillId="3" borderId="31" xfId="0" applyFont="1" applyFill="1" applyBorder="1" applyAlignment="1">
      <alignment horizontal="right" vertical="center"/>
    </xf>
    <xf numFmtId="0" fontId="4" fillId="3" borderId="31" xfId="0" applyFont="1" applyFill="1" applyBorder="1" applyAlignment="1">
      <alignment vertical="center"/>
    </xf>
    <xf numFmtId="0" fontId="4" fillId="3" borderId="38" xfId="0" applyFont="1" applyFill="1" applyBorder="1" applyAlignment="1">
      <alignment vertical="center"/>
    </xf>
    <xf numFmtId="0" fontId="12" fillId="2" borderId="29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horizontal="center" vertical="center" wrapText="1"/>
    </xf>
    <xf numFmtId="0" fontId="28" fillId="2" borderId="30" xfId="0" applyFont="1" applyFill="1" applyBorder="1" applyAlignment="1">
      <alignment horizontal="center" vertical="center" wrapText="1"/>
    </xf>
    <xf numFmtId="0" fontId="29" fillId="2" borderId="31" xfId="0" applyFont="1" applyFill="1" applyBorder="1" applyAlignment="1">
      <alignment horizontal="center" wrapText="1"/>
    </xf>
    <xf numFmtId="0" fontId="29" fillId="2" borderId="42" xfId="0" applyFont="1" applyFill="1" applyBorder="1" applyAlignment="1">
      <alignment horizontal="center" wrapText="1"/>
    </xf>
    <xf numFmtId="0" fontId="12" fillId="2" borderId="29" xfId="0" applyFont="1" applyFill="1" applyBorder="1" applyAlignment="1">
      <alignment horizontal="center" vertical="center"/>
    </xf>
    <xf numFmtId="2" fontId="6" fillId="2" borderId="24" xfId="1" applyNumberFormat="1" applyFont="1" applyFill="1" applyBorder="1" applyAlignment="1">
      <alignment horizontal="left" vertical="center" wrapText="1"/>
    </xf>
    <xf numFmtId="2" fontId="11" fillId="2" borderId="24" xfId="1" applyNumberFormat="1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top" wrapText="1"/>
    </xf>
    <xf numFmtId="0" fontId="9" fillId="2" borderId="24" xfId="0" applyFont="1" applyFill="1" applyBorder="1" applyAlignment="1">
      <alignment horizontal="left" vertical="top"/>
    </xf>
    <xf numFmtId="0" fontId="9" fillId="2" borderId="43" xfId="0" applyFont="1" applyFill="1" applyBorder="1" applyAlignment="1">
      <alignment horizontal="left" vertical="top"/>
    </xf>
    <xf numFmtId="0" fontId="9" fillId="2" borderId="47" xfId="0" applyFont="1" applyFill="1" applyBorder="1" applyAlignment="1"/>
    <xf numFmtId="0" fontId="0" fillId="0" borderId="47" xfId="0" applyBorder="1" applyAlignment="1"/>
    <xf numFmtId="0" fontId="24" fillId="2" borderId="24" xfId="0" applyFont="1" applyFill="1" applyBorder="1" applyAlignment="1">
      <alignment horizontal="center" vertical="center"/>
    </xf>
    <xf numFmtId="0" fontId="24" fillId="2" borderId="4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4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/>
    </xf>
    <xf numFmtId="0" fontId="9" fillId="2" borderId="43" xfId="0" applyFont="1" applyFill="1" applyBorder="1" applyAlignment="1">
      <alignment horizontal="left" vertical="center"/>
    </xf>
  </cellXfs>
  <cellStyles count="6">
    <cellStyle name="Normalny" xfId="0" builtinId="0"/>
    <cellStyle name="Normalny 2" xfId="1" xr:uid="{00000000-0005-0000-0000-000001000000}"/>
    <cellStyle name="Normalny 2 2" xfId="2" xr:uid="{00000000-0005-0000-0000-000002000000}"/>
    <cellStyle name="Normalny 4" xfId="3" xr:uid="{00000000-0005-0000-0000-000003000000}"/>
    <cellStyle name="Normalny_OK_MH_Kosztor_SSWIN CCTV" xfId="4" xr:uid="{00000000-0005-0000-0000-000004000000}"/>
    <cellStyle name="Styl 1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40"/>
  <sheetViews>
    <sheetView tabSelected="1" view="pageBreakPreview" zoomScaleNormal="100" workbookViewId="0">
      <selection activeCell="C17" sqref="C17"/>
    </sheetView>
  </sheetViews>
  <sheetFormatPr defaultColWidth="8.75" defaultRowHeight="14.25"/>
  <cols>
    <col min="1" max="1" width="6.75" style="6" customWidth="1"/>
    <col min="2" max="2" width="5.375" style="6" customWidth="1"/>
    <col min="3" max="3" width="33.75" style="1" customWidth="1"/>
    <col min="4" max="4" width="4.125" style="1" customWidth="1"/>
    <col min="5" max="5" width="4" style="1" customWidth="1"/>
    <col min="6" max="6" width="6.125" style="1" customWidth="1"/>
    <col min="7" max="7" width="6.75" style="1" customWidth="1"/>
    <col min="8" max="8" width="9.125" style="1" customWidth="1"/>
    <col min="9" max="9" width="8.25" style="1" customWidth="1"/>
    <col min="10" max="10" width="7.25" style="1" customWidth="1"/>
    <col min="11" max="11" width="7.875" style="1" customWidth="1"/>
    <col min="12" max="16384" width="8.75" style="1"/>
  </cols>
  <sheetData>
    <row r="2" spans="2:11" ht="15" thickBot="1"/>
    <row r="3" spans="2:11" ht="15">
      <c r="B3" s="39"/>
      <c r="C3" s="108" t="s">
        <v>46</v>
      </c>
      <c r="D3" s="109"/>
      <c r="E3" s="109"/>
      <c r="F3" s="109"/>
      <c r="G3" s="3"/>
      <c r="H3" s="3"/>
      <c r="I3" s="2"/>
      <c r="J3" s="2"/>
      <c r="K3" s="4"/>
    </row>
    <row r="4" spans="2:11" ht="18.600000000000001" customHeight="1">
      <c r="B4" s="40"/>
      <c r="C4" s="110" t="s">
        <v>44</v>
      </c>
      <c r="D4" s="110"/>
      <c r="E4" s="110"/>
      <c r="F4" s="110"/>
      <c r="G4" s="110"/>
      <c r="H4" s="110"/>
      <c r="I4" s="110"/>
      <c r="J4" s="110"/>
      <c r="K4" s="111"/>
    </row>
    <row r="5" spans="2:11" ht="10.9" customHeight="1">
      <c r="B5" s="40"/>
      <c r="C5" s="112"/>
      <c r="D5" s="112"/>
      <c r="E5" s="112"/>
      <c r="F5" s="112"/>
      <c r="G5" s="112"/>
      <c r="H5" s="112"/>
      <c r="I5" s="112"/>
      <c r="J5" s="112"/>
      <c r="K5" s="113"/>
    </row>
    <row r="6" spans="2:11" ht="15">
      <c r="B6" s="40"/>
      <c r="C6" s="114" t="s">
        <v>49</v>
      </c>
      <c r="D6" s="112"/>
      <c r="E6" s="112"/>
      <c r="F6" s="112"/>
      <c r="G6" s="112"/>
      <c r="H6" s="112"/>
      <c r="I6" s="112"/>
      <c r="J6" s="112"/>
      <c r="K6" s="113"/>
    </row>
    <row r="7" spans="2:11" ht="32.65" customHeight="1">
      <c r="B7" s="40"/>
      <c r="C7" s="115" t="s">
        <v>34</v>
      </c>
      <c r="D7" s="116"/>
      <c r="E7" s="116"/>
      <c r="F7" s="116"/>
      <c r="G7" s="116"/>
      <c r="H7" s="116"/>
      <c r="I7" s="116"/>
      <c r="J7" s="116"/>
      <c r="K7" s="117"/>
    </row>
    <row r="8" spans="2:11" ht="42" customHeight="1">
      <c r="B8" s="40"/>
      <c r="C8" s="105" t="s">
        <v>33</v>
      </c>
      <c r="D8" s="106"/>
      <c r="E8" s="106"/>
      <c r="F8" s="106"/>
      <c r="G8" s="106"/>
      <c r="H8" s="106"/>
      <c r="I8" s="106"/>
      <c r="J8" s="106"/>
      <c r="K8" s="107"/>
    </row>
    <row r="9" spans="2:11" ht="56.45" customHeight="1">
      <c r="B9" s="40"/>
      <c r="C9" s="103" t="s">
        <v>28</v>
      </c>
      <c r="D9" s="104"/>
      <c r="E9" s="104"/>
      <c r="F9" s="104"/>
      <c r="G9" s="104"/>
      <c r="H9" s="104"/>
      <c r="I9" s="24"/>
      <c r="J9" s="24"/>
      <c r="K9" s="25"/>
    </row>
    <row r="10" spans="2:11" ht="59.65" customHeight="1">
      <c r="B10" s="40"/>
      <c r="C10" s="76" t="s">
        <v>4</v>
      </c>
      <c r="D10" s="77"/>
      <c r="E10" s="77"/>
      <c r="F10" s="77"/>
      <c r="G10" s="77"/>
      <c r="H10" s="77"/>
      <c r="I10" s="77"/>
      <c r="J10" s="77"/>
      <c r="K10" s="78"/>
    </row>
    <row r="11" spans="2:11" ht="39.4" customHeight="1">
      <c r="B11" s="40"/>
      <c r="C11" s="76" t="s">
        <v>5</v>
      </c>
      <c r="D11" s="77"/>
      <c r="E11" s="77"/>
      <c r="F11" s="77"/>
      <c r="G11" s="77"/>
      <c r="H11" s="77"/>
      <c r="I11" s="77"/>
      <c r="J11" s="77"/>
      <c r="K11" s="78"/>
    </row>
    <row r="12" spans="2:11" ht="39.6" customHeight="1" thickBot="1">
      <c r="B12" s="40"/>
      <c r="C12" s="93" t="s">
        <v>27</v>
      </c>
      <c r="D12" s="94"/>
      <c r="E12" s="94"/>
      <c r="F12" s="94"/>
      <c r="G12" s="94"/>
      <c r="H12" s="94"/>
      <c r="I12" s="94"/>
      <c r="J12" s="94"/>
      <c r="K12" s="95"/>
    </row>
    <row r="13" spans="2:11" ht="22.15" customHeight="1" thickBot="1">
      <c r="B13" s="53"/>
      <c r="C13" s="99" t="s">
        <v>36</v>
      </c>
      <c r="D13" s="100"/>
      <c r="E13" s="100"/>
      <c r="F13" s="100"/>
      <c r="G13" s="100"/>
      <c r="H13" s="100"/>
      <c r="I13" s="100"/>
      <c r="J13" s="100"/>
      <c r="K13" s="101"/>
    </row>
    <row r="14" spans="2:11">
      <c r="B14" s="39"/>
      <c r="C14" s="96" t="s">
        <v>35</v>
      </c>
      <c r="D14" s="46" t="s">
        <v>6</v>
      </c>
      <c r="E14" s="46" t="s">
        <v>7</v>
      </c>
      <c r="F14" s="98" t="s">
        <v>8</v>
      </c>
      <c r="G14" s="102" t="s">
        <v>9</v>
      </c>
      <c r="H14" s="91" t="s">
        <v>10</v>
      </c>
      <c r="I14" s="91" t="s">
        <v>29</v>
      </c>
      <c r="J14" s="91" t="s">
        <v>11</v>
      </c>
      <c r="K14" s="74" t="s">
        <v>12</v>
      </c>
    </row>
    <row r="15" spans="2:11" ht="32.450000000000003" customHeight="1" thickBot="1">
      <c r="B15" s="50" t="s">
        <v>0</v>
      </c>
      <c r="C15" s="97"/>
      <c r="D15" s="47" t="s">
        <v>13</v>
      </c>
      <c r="E15" s="47" t="s">
        <v>13</v>
      </c>
      <c r="F15" s="92"/>
      <c r="G15" s="92"/>
      <c r="H15" s="92"/>
      <c r="I15" s="92"/>
      <c r="J15" s="92"/>
      <c r="K15" s="75"/>
    </row>
    <row r="16" spans="2:11" ht="15.6" customHeight="1">
      <c r="B16" s="48"/>
      <c r="C16" s="42" t="s">
        <v>43</v>
      </c>
      <c r="D16" s="43"/>
      <c r="E16" s="43"/>
      <c r="F16" s="43"/>
      <c r="G16" s="44"/>
      <c r="H16" s="44" t="s">
        <v>14</v>
      </c>
      <c r="I16" s="44" t="s">
        <v>15</v>
      </c>
      <c r="J16" s="44" t="s">
        <v>16</v>
      </c>
      <c r="K16" s="45"/>
    </row>
    <row r="17" spans="2:11" ht="66.599999999999994" customHeight="1">
      <c r="B17" s="69">
        <v>1</v>
      </c>
      <c r="C17" s="32" t="s">
        <v>32</v>
      </c>
      <c r="D17" s="7"/>
      <c r="E17" s="7"/>
      <c r="F17" s="8" t="s">
        <v>17</v>
      </c>
      <c r="G17" s="9">
        <v>2</v>
      </c>
      <c r="H17" s="56"/>
      <c r="I17" s="57"/>
      <c r="J17" s="17">
        <f>H17+I17</f>
        <v>0</v>
      </c>
      <c r="K17" s="33">
        <f>G17*J17</f>
        <v>0</v>
      </c>
    </row>
    <row r="18" spans="2:11" ht="93.75" customHeight="1">
      <c r="B18" s="69">
        <v>2</v>
      </c>
      <c r="C18" s="32" t="s">
        <v>31</v>
      </c>
      <c r="D18" s="7"/>
      <c r="E18" s="7"/>
      <c r="F18" s="8" t="s">
        <v>17</v>
      </c>
      <c r="G18" s="9">
        <v>1</v>
      </c>
      <c r="H18" s="56"/>
      <c r="I18" s="58"/>
      <c r="J18" s="10">
        <f>H18+I18</f>
        <v>0</v>
      </c>
      <c r="K18" s="34">
        <f>G18*J18</f>
        <v>0</v>
      </c>
    </row>
    <row r="19" spans="2:11" ht="84" customHeight="1">
      <c r="B19" s="69">
        <v>3</v>
      </c>
      <c r="C19" s="32" t="s">
        <v>50</v>
      </c>
      <c r="D19" s="7"/>
      <c r="E19" s="7"/>
      <c r="F19" s="8" t="s">
        <v>19</v>
      </c>
      <c r="G19" s="9">
        <v>13</v>
      </c>
      <c r="H19" s="11"/>
      <c r="I19" s="58"/>
      <c r="J19" s="10">
        <f>H19+I19</f>
        <v>0</v>
      </c>
      <c r="K19" s="34">
        <f>G19*J19</f>
        <v>0</v>
      </c>
    </row>
    <row r="20" spans="2:11">
      <c r="B20" s="69">
        <v>4</v>
      </c>
      <c r="C20" s="32" t="s">
        <v>47</v>
      </c>
      <c r="D20" s="7"/>
      <c r="E20" s="7"/>
      <c r="F20" s="8"/>
      <c r="G20" s="9"/>
      <c r="H20" s="9"/>
      <c r="I20" s="10"/>
      <c r="J20" s="10"/>
      <c r="K20" s="34"/>
    </row>
    <row r="21" spans="2:11">
      <c r="B21" s="69">
        <v>5</v>
      </c>
      <c r="C21" s="35" t="s">
        <v>18</v>
      </c>
      <c r="D21" s="7"/>
      <c r="E21" s="7"/>
      <c r="F21" s="8" t="s">
        <v>19</v>
      </c>
      <c r="G21" s="9">
        <v>1</v>
      </c>
      <c r="H21" s="58"/>
      <c r="I21" s="58"/>
      <c r="J21" s="10">
        <f>H21+I21</f>
        <v>0</v>
      </c>
      <c r="K21" s="34">
        <f t="shared" ref="K21:K26" si="0">G21*J21</f>
        <v>0</v>
      </c>
    </row>
    <row r="22" spans="2:11">
      <c r="B22" s="69">
        <v>6</v>
      </c>
      <c r="C22" s="35" t="s">
        <v>20</v>
      </c>
      <c r="D22" s="7"/>
      <c r="E22" s="7"/>
      <c r="F22" s="8" t="s">
        <v>19</v>
      </c>
      <c r="G22" s="9">
        <v>2</v>
      </c>
      <c r="H22" s="58"/>
      <c r="I22" s="58"/>
      <c r="J22" s="10">
        <f t="shared" ref="J22:J26" si="1">H22+I22</f>
        <v>0</v>
      </c>
      <c r="K22" s="34">
        <f t="shared" si="0"/>
        <v>0</v>
      </c>
    </row>
    <row r="23" spans="2:11" ht="24">
      <c r="B23" s="69">
        <v>7</v>
      </c>
      <c r="C23" s="35" t="s">
        <v>21</v>
      </c>
      <c r="D23" s="7"/>
      <c r="E23" s="7"/>
      <c r="F23" s="8" t="s">
        <v>19</v>
      </c>
      <c r="G23" s="9">
        <v>2</v>
      </c>
      <c r="H23" s="58"/>
      <c r="I23" s="58"/>
      <c r="J23" s="10">
        <f t="shared" si="1"/>
        <v>0</v>
      </c>
      <c r="K23" s="34">
        <f t="shared" si="0"/>
        <v>0</v>
      </c>
    </row>
    <row r="24" spans="2:11">
      <c r="B24" s="69">
        <v>8</v>
      </c>
      <c r="C24" s="35" t="s">
        <v>22</v>
      </c>
      <c r="D24" s="7"/>
      <c r="E24" s="7"/>
      <c r="F24" s="8" t="s">
        <v>19</v>
      </c>
      <c r="G24" s="9">
        <v>1</v>
      </c>
      <c r="H24" s="58"/>
      <c r="I24" s="58"/>
      <c r="J24" s="10">
        <f t="shared" si="1"/>
        <v>0</v>
      </c>
      <c r="K24" s="34">
        <f t="shared" si="0"/>
        <v>0</v>
      </c>
    </row>
    <row r="25" spans="2:11">
      <c r="B25" s="69">
        <v>9</v>
      </c>
      <c r="C25" s="35" t="s">
        <v>23</v>
      </c>
      <c r="D25" s="7"/>
      <c r="E25" s="7"/>
      <c r="F25" s="8" t="s">
        <v>19</v>
      </c>
      <c r="G25" s="9">
        <v>1</v>
      </c>
      <c r="H25" s="58"/>
      <c r="I25" s="58"/>
      <c r="J25" s="10">
        <f t="shared" si="1"/>
        <v>0</v>
      </c>
      <c r="K25" s="34">
        <f t="shared" si="0"/>
        <v>0</v>
      </c>
    </row>
    <row r="26" spans="2:11">
      <c r="B26" s="69">
        <v>10</v>
      </c>
      <c r="C26" s="35" t="s">
        <v>24</v>
      </c>
      <c r="D26" s="7"/>
      <c r="E26" s="7"/>
      <c r="F26" s="8" t="s">
        <v>19</v>
      </c>
      <c r="G26" s="9">
        <v>1</v>
      </c>
      <c r="H26" s="58"/>
      <c r="I26" s="58"/>
      <c r="J26" s="10">
        <f t="shared" si="1"/>
        <v>0</v>
      </c>
      <c r="K26" s="34">
        <f t="shared" si="0"/>
        <v>0</v>
      </c>
    </row>
    <row r="27" spans="2:11">
      <c r="B27" s="69">
        <v>11</v>
      </c>
      <c r="C27" s="32" t="s">
        <v>48</v>
      </c>
      <c r="D27" s="7"/>
      <c r="E27" s="7"/>
      <c r="F27" s="8"/>
      <c r="G27" s="9"/>
      <c r="H27" s="9"/>
      <c r="I27" s="10"/>
      <c r="J27" s="10"/>
      <c r="K27" s="34"/>
    </row>
    <row r="28" spans="2:11" ht="31.15" customHeight="1">
      <c r="B28" s="69">
        <v>12</v>
      </c>
      <c r="C28" s="36" t="s">
        <v>26</v>
      </c>
      <c r="D28" s="12"/>
      <c r="E28" s="12"/>
      <c r="F28" s="8" t="s">
        <v>25</v>
      </c>
      <c r="G28" s="9">
        <v>1</v>
      </c>
      <c r="H28" s="58"/>
      <c r="I28" s="58"/>
      <c r="J28" s="10">
        <f>H28+I28</f>
        <v>0</v>
      </c>
      <c r="K28" s="34">
        <f>G28*J28</f>
        <v>0</v>
      </c>
    </row>
    <row r="29" spans="2:11" ht="117.6" customHeight="1" thickBot="1">
      <c r="B29" s="70">
        <v>13</v>
      </c>
      <c r="C29" s="59" t="s">
        <v>45</v>
      </c>
      <c r="D29" s="27"/>
      <c r="E29" s="27"/>
      <c r="F29" s="8" t="s">
        <v>19</v>
      </c>
      <c r="G29" s="9">
        <v>1</v>
      </c>
      <c r="H29" s="13"/>
      <c r="I29" s="14"/>
      <c r="J29" s="10">
        <f>H29+I29</f>
        <v>0</v>
      </c>
      <c r="K29" s="34">
        <f>G29*J29</f>
        <v>0</v>
      </c>
    </row>
    <row r="30" spans="2:11" ht="21" customHeight="1" thickBot="1">
      <c r="B30" s="68" t="s">
        <v>1</v>
      </c>
      <c r="C30" s="87" t="s">
        <v>39</v>
      </c>
      <c r="D30" s="88"/>
      <c r="E30" s="88"/>
      <c r="F30" s="88"/>
      <c r="G30" s="89"/>
      <c r="H30" s="89"/>
      <c r="I30" s="90"/>
      <c r="J30" s="51" t="s">
        <v>3</v>
      </c>
      <c r="K30" s="52">
        <f>SUM(K17:K29)</f>
        <v>0</v>
      </c>
    </row>
    <row r="31" spans="2:11" ht="13.9" customHeight="1">
      <c r="B31" s="39"/>
      <c r="C31" s="67"/>
      <c r="D31" s="18"/>
      <c r="E31" s="18"/>
      <c r="F31" s="18"/>
      <c r="G31" s="20"/>
      <c r="H31" s="21"/>
      <c r="I31" s="22"/>
      <c r="J31" s="23"/>
      <c r="K31" s="26"/>
    </row>
    <row r="32" spans="2:11" ht="12.6" customHeight="1" thickBot="1">
      <c r="B32" s="65"/>
      <c r="C32" s="66"/>
      <c r="D32" s="61"/>
      <c r="E32" s="61"/>
      <c r="F32" s="62"/>
      <c r="G32" s="63"/>
      <c r="H32" s="63"/>
      <c r="I32" s="63"/>
      <c r="J32" s="63"/>
      <c r="K32" s="64"/>
    </row>
    <row r="33" spans="2:11" ht="32.450000000000003" customHeight="1" thickBot="1">
      <c r="B33" s="60"/>
      <c r="C33" s="71" t="s">
        <v>37</v>
      </c>
      <c r="D33" s="72"/>
      <c r="E33" s="72"/>
      <c r="F33" s="72"/>
      <c r="G33" s="72"/>
      <c r="H33" s="72"/>
      <c r="I33" s="72"/>
      <c r="J33" s="72"/>
      <c r="K33" s="73"/>
    </row>
    <row r="34" spans="2:11" ht="41.45" customHeight="1">
      <c r="B34" s="48"/>
      <c r="C34" s="37" t="s">
        <v>30</v>
      </c>
      <c r="D34" s="15"/>
      <c r="E34" s="16"/>
      <c r="F34" s="8" t="s">
        <v>17</v>
      </c>
      <c r="G34" s="9">
        <v>3</v>
      </c>
      <c r="H34" s="56"/>
      <c r="I34" s="57"/>
      <c r="J34" s="17">
        <f>H34+I34</f>
        <v>0</v>
      </c>
      <c r="K34" s="33">
        <f>G34*J34</f>
        <v>0</v>
      </c>
    </row>
    <row r="35" spans="2:11" ht="46.9" customHeight="1">
      <c r="B35" s="49"/>
      <c r="C35" s="37" t="s">
        <v>40</v>
      </c>
      <c r="D35" s="12">
        <v>4</v>
      </c>
      <c r="E35" s="12">
        <v>0.5</v>
      </c>
      <c r="F35" s="8" t="s">
        <v>25</v>
      </c>
      <c r="G35" s="9">
        <f>D35*E35</f>
        <v>2</v>
      </c>
      <c r="H35" s="11"/>
      <c r="I35" s="57"/>
      <c r="J35" s="17">
        <f>H35+I35</f>
        <v>0</v>
      </c>
      <c r="K35" s="33">
        <f>G35*J35</f>
        <v>0</v>
      </c>
    </row>
    <row r="36" spans="2:11" ht="15.6" customHeight="1" thickBot="1">
      <c r="B36" s="40"/>
      <c r="C36" s="37"/>
      <c r="D36" s="85"/>
      <c r="E36" s="86"/>
      <c r="F36" s="8"/>
      <c r="G36" s="9"/>
      <c r="H36" s="19"/>
      <c r="I36" s="17"/>
      <c r="J36" s="17"/>
      <c r="K36" s="33"/>
    </row>
    <row r="37" spans="2:11" ht="21" customHeight="1" thickBot="1">
      <c r="B37" s="68" t="s">
        <v>2</v>
      </c>
      <c r="C37" s="82" t="s">
        <v>38</v>
      </c>
      <c r="D37" s="83"/>
      <c r="E37" s="83"/>
      <c r="F37" s="83"/>
      <c r="G37" s="83"/>
      <c r="H37" s="83"/>
      <c r="I37" s="84"/>
      <c r="J37" s="54" t="s">
        <v>3</v>
      </c>
      <c r="K37" s="55">
        <f>SUM(K34:K36)</f>
        <v>0</v>
      </c>
    </row>
    <row r="38" spans="2:11" ht="88.15" customHeight="1">
      <c r="C38" s="2"/>
      <c r="D38" s="5"/>
      <c r="E38" s="5"/>
      <c r="F38" s="5"/>
      <c r="G38" s="28" t="s">
        <v>41</v>
      </c>
      <c r="H38" s="29"/>
      <c r="I38" s="29"/>
      <c r="J38" s="30"/>
      <c r="K38" s="31"/>
    </row>
    <row r="39" spans="2:11" ht="15" thickBot="1">
      <c r="B39" s="41"/>
      <c r="C39" s="38"/>
      <c r="D39" s="38"/>
      <c r="E39" s="38"/>
      <c r="F39" s="38"/>
      <c r="G39" s="79" t="s">
        <v>42</v>
      </c>
      <c r="H39" s="80"/>
      <c r="I39" s="80"/>
      <c r="J39" s="80"/>
      <c r="K39" s="81"/>
    </row>
    <row r="40" spans="2:11" ht="7.15" customHeight="1"/>
  </sheetData>
  <mergeCells count="23">
    <mergeCell ref="C10:K10"/>
    <mergeCell ref="C9:H9"/>
    <mergeCell ref="C8:K8"/>
    <mergeCell ref="C3:F3"/>
    <mergeCell ref="C4:K4"/>
    <mergeCell ref="C5:K5"/>
    <mergeCell ref="C6:K6"/>
    <mergeCell ref="C7:K7"/>
    <mergeCell ref="C33:K33"/>
    <mergeCell ref="K14:K15"/>
    <mergeCell ref="C11:K11"/>
    <mergeCell ref="G39:K39"/>
    <mergeCell ref="C37:I37"/>
    <mergeCell ref="D36:E36"/>
    <mergeCell ref="C30:I30"/>
    <mergeCell ref="I14:I15"/>
    <mergeCell ref="C12:K12"/>
    <mergeCell ref="H14:H15"/>
    <mergeCell ref="C14:C15"/>
    <mergeCell ref="F14:F15"/>
    <mergeCell ref="C13:K13"/>
    <mergeCell ref="J14:J15"/>
    <mergeCell ref="G14:G15"/>
  </mergeCells>
  <phoneticPr fontId="11" type="noConversion"/>
  <pageMargins left="0.2" right="0.16" top="0.41" bottom="0.46" header="0.27" footer="0.3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Zał.2.1_MARKETING</vt:lpstr>
      <vt:lpstr>Zał.2.1_MARKETING!Obszar_wydruku</vt:lpstr>
    </vt:vector>
  </TitlesOfParts>
  <Company>PP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Szymański</dc:creator>
  <cp:lastModifiedBy>KordekPiotr</cp:lastModifiedBy>
  <cp:lastPrinted>2024-04-03T10:50:59Z</cp:lastPrinted>
  <dcterms:created xsi:type="dcterms:W3CDTF">2014-04-02T09:17:08Z</dcterms:created>
  <dcterms:modified xsi:type="dcterms:W3CDTF">2024-09-04T11:29:12Z</dcterms:modified>
</cp:coreProperties>
</file>