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utkowskabeata\Documents\WNIOSKI\Wnioski DTZ\wnioski 2023\173_2023_Odbiór odpadów WER Komorniki\na platformę\"/>
    </mc:Choice>
  </mc:AlternateContent>
  <xr:revisionPtr revIDLastSave="0" documentId="13_ncr:1_{89328F4D-7C56-4D34-92DA-179A739C1C5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_FilterDatabase" localSheetId="0" hidden="1">Arkusz1!#REF!</definedName>
    <definedName name="_xlnm.Print_Area" localSheetId="0">Arkusz1!$A$1:$L$17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" i="1" l="1"/>
  <c r="K10" i="1"/>
  <c r="K11" i="1"/>
  <c r="K12" i="1"/>
  <c r="K7" i="1"/>
  <c r="I12" i="1"/>
  <c r="I11" i="1"/>
  <c r="I10" i="1"/>
  <c r="I9" i="1"/>
  <c r="I8" i="1"/>
  <c r="K8" i="1" s="1"/>
  <c r="I7" i="1"/>
  <c r="K13" i="1" l="1"/>
  <c r="K14" i="1" s="1"/>
  <c r="B6" i="1"/>
  <c r="C6" i="1" s="1"/>
  <c r="D6" i="1" s="1"/>
  <c r="E6" i="1" s="1"/>
  <c r="F6" i="1" s="1"/>
  <c r="G6" i="1" s="1"/>
  <c r="H6" i="1" s="1"/>
  <c r="I6" i="1" s="1"/>
  <c r="J6" i="1" s="1"/>
  <c r="K6" i="1" s="1"/>
  <c r="L6" i="1" s="1"/>
  <c r="K15" i="1" l="1"/>
</calcChain>
</file>

<file path=xl/sharedStrings.xml><?xml version="1.0" encoding="utf-8"?>
<sst xmlns="http://schemas.openxmlformats.org/spreadsheetml/2006/main" count="50" uniqueCount="28">
  <si>
    <t>Uwagi</t>
  </si>
  <si>
    <t>Częstotliwość
wywozu w miesiącu</t>
  </si>
  <si>
    <t>Razem netto</t>
  </si>
  <si>
    <t>Podatek VAT</t>
  </si>
  <si>
    <t>Razem brutto</t>
  </si>
  <si>
    <t>Adres placówki pocztowej</t>
  </si>
  <si>
    <t>Godziny otwarcia    Telefon:</t>
  </si>
  <si>
    <t>Data obowiązywania umowy</t>
  </si>
  <si>
    <t>Lp.</t>
  </si>
  <si>
    <t>Pojemnik     w m3</t>
  </si>
  <si>
    <t>Ilość wywozów w okresie trwania umowy tj. 36 m-cy</t>
  </si>
  <si>
    <t>Ogólem cena netto
wywozu nieczystości stałych w okresie trwania umowy
(kol.10*11)</t>
  </si>
  <si>
    <r>
      <t>pon-pt 6</t>
    </r>
    <r>
      <rPr>
        <vertAlign val="superscript"/>
        <sz val="9"/>
        <color theme="1"/>
        <rFont val="Arial"/>
        <family val="2"/>
        <charset val="238"/>
      </rPr>
      <t>00</t>
    </r>
    <r>
      <rPr>
        <sz val="9"/>
        <color theme="1"/>
        <rFont val="Arial"/>
        <family val="2"/>
        <charset val="238"/>
      </rPr>
      <t>-18</t>
    </r>
    <r>
      <rPr>
        <vertAlign val="superscript"/>
        <sz val="9"/>
        <color theme="1"/>
        <rFont val="Arial"/>
        <family val="2"/>
        <charset val="238"/>
      </rPr>
      <t xml:space="preserve">00                   
</t>
    </r>
    <r>
      <rPr>
        <sz val="9"/>
        <color theme="1"/>
        <rFont val="Arial"/>
        <family val="2"/>
        <charset val="238"/>
      </rPr>
      <t>sob 8</t>
    </r>
    <r>
      <rPr>
        <vertAlign val="superscript"/>
        <sz val="9"/>
        <color theme="1"/>
        <rFont val="Arial"/>
        <family val="2"/>
        <charset val="238"/>
      </rPr>
      <t>00-</t>
    </r>
    <r>
      <rPr>
        <sz val="9"/>
        <color theme="1"/>
        <rFont val="Arial"/>
        <family val="2"/>
        <charset val="238"/>
      </rPr>
      <t>14</t>
    </r>
    <r>
      <rPr>
        <vertAlign val="superscript"/>
        <sz val="9"/>
        <color theme="1"/>
        <rFont val="Arial"/>
        <family val="2"/>
        <charset val="238"/>
      </rPr>
      <t>00</t>
    </r>
  </si>
  <si>
    <t xml:space="preserve">Ilość pojemników </t>
  </si>
  <si>
    <t>rodzaj odpadów</t>
  </si>
  <si>
    <t>odpady zmiesznae</t>
  </si>
  <si>
    <t>papier</t>
  </si>
  <si>
    <t>tworzywa sztuczne</t>
  </si>
  <si>
    <t>szkło</t>
  </si>
  <si>
    <t>bio</t>
  </si>
  <si>
    <t xml:space="preserve">WER Komorniki ul. Polna 120 </t>
  </si>
  <si>
    <t>Cena jednostkowa netto za 1-krotny wywóz pojemnika nieczystości
w zł</t>
  </si>
  <si>
    <t>NR POSTĘPOWANIA: CZ.26.173.2023.DTZ</t>
  </si>
  <si>
    <t>x</t>
  </si>
  <si>
    <t xml:space="preserve">
Wykaz zadań z iloścą pojemników i częstotliwością wywozu</t>
  </si>
  <si>
    <t>Załacznik nr 2 do SWZ - Formularz rzeczowo – cenowy 
Załącznik nr 1 do umowy</t>
  </si>
  <si>
    <t>….............................................................
                /podpis Wykonawcy/</t>
  </si>
  <si>
    <t>Formularz rzeczowo-cenowy musi być podpisany przez osobę/osoby uprawnioną(ne) do reprezentowania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</si>
</sst>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_z_ł_-;\-* #,##0.00\ _z_ł_-;_-* &quot;-&quot;??\ _z_ł_-;_-@_-"/>
  </numFmts>
  <fonts count="8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4" fillId="0" borderId="0" applyFont="0" applyFill="0" applyBorder="0" applyAlignment="0" applyProtection="0"/>
  </cellStyleXfs>
  <cellXfs count="3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6" fontId="6" fillId="0" borderId="1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4" fontId="5" fillId="0" borderId="1" xfId="0" applyNumberFormat="1" applyFont="1" applyBorder="1" applyAlignment="1">
      <alignment horizontal="center" vertical="center" wrapText="1"/>
    </xf>
    <xf numFmtId="44" fontId="5" fillId="0" borderId="3" xfId="1" applyNumberFormat="1" applyFont="1" applyFill="1" applyBorder="1" applyAlignment="1">
      <alignment horizontal="center" vertical="center" wrapText="1"/>
    </xf>
    <xf numFmtId="44" fontId="5" fillId="0" borderId="4" xfId="0" applyNumberFormat="1" applyFont="1" applyBorder="1" applyAlignment="1">
      <alignment horizontal="center" vertical="center" wrapText="1"/>
    </xf>
    <xf numFmtId="44" fontId="5" fillId="4" borderId="1" xfId="2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</cellXfs>
  <cellStyles count="3">
    <cellStyle name="Dziesiętny" xfId="2" builtinId="3"/>
    <cellStyle name="Normalny" xfId="0" builtinId="0"/>
    <cellStyle name="Normalny_Arkusz1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61"/>
  <sheetViews>
    <sheetView tabSelected="1" zoomScaleNormal="100" zoomScaleSheetLayoutView="100" workbookViewId="0">
      <pane ySplit="6" topLeftCell="A7" activePane="bottomLeft" state="frozen"/>
      <selection activeCell="C1" sqref="C1"/>
      <selection pane="bottomLeft" activeCell="O10" sqref="O10"/>
    </sheetView>
  </sheetViews>
  <sheetFormatPr defaultRowHeight="12" x14ac:dyDescent="0.2"/>
  <cols>
    <col min="1" max="1" width="5.140625" style="8" customWidth="1"/>
    <col min="2" max="2" width="17.5703125" style="8" customWidth="1"/>
    <col min="3" max="3" width="16.140625" style="8" customWidth="1"/>
    <col min="4" max="4" width="7.7109375" style="8" customWidth="1"/>
    <col min="5" max="5" width="12.28515625" style="8" customWidth="1"/>
    <col min="6" max="6" width="8.28515625" style="8" customWidth="1"/>
    <col min="7" max="8" width="13.7109375" style="8" customWidth="1"/>
    <col min="9" max="9" width="10.5703125" style="8" customWidth="1"/>
    <col min="10" max="10" width="13.28515625" style="8" customWidth="1"/>
    <col min="11" max="11" width="15" style="8" customWidth="1"/>
    <col min="12" max="12" width="8.42578125" style="8" customWidth="1"/>
    <col min="13" max="13" width="12.85546875" style="8" customWidth="1"/>
    <col min="14" max="14" width="13" style="8" customWidth="1"/>
    <col min="15" max="15" width="17.42578125" style="9" customWidth="1"/>
    <col min="16" max="16" width="12" style="9" customWidth="1"/>
    <col min="17" max="18" width="8.85546875" style="9" customWidth="1"/>
    <col min="19" max="16384" width="9.140625" style="8"/>
  </cols>
  <sheetData>
    <row r="1" spans="1:21" x14ac:dyDescent="0.2">
      <c r="A1" s="28" t="s">
        <v>22</v>
      </c>
      <c r="B1" s="28"/>
      <c r="C1" s="28"/>
      <c r="D1" s="14"/>
      <c r="E1" s="14"/>
      <c r="F1" s="14"/>
      <c r="G1" s="14"/>
      <c r="H1" s="14"/>
      <c r="I1" s="14"/>
      <c r="J1" s="14"/>
      <c r="K1" s="14"/>
      <c r="L1" s="14"/>
    </row>
    <row r="2" spans="1:21" ht="33" customHeight="1" x14ac:dyDescent="0.2">
      <c r="A2" s="31" t="s">
        <v>25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21" ht="17.25" customHeight="1" x14ac:dyDescent="0.2">
      <c r="A3" s="32" t="s">
        <v>24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9"/>
      <c r="N3" s="9"/>
      <c r="S3" s="9"/>
      <c r="T3" s="9"/>
      <c r="U3" s="9"/>
    </row>
    <row r="4" spans="1:21" hidden="1" x14ac:dyDescent="0.2">
      <c r="A4" s="10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9"/>
      <c r="N4" s="9"/>
      <c r="S4" s="9"/>
      <c r="T4" s="9"/>
      <c r="U4" s="9"/>
    </row>
    <row r="5" spans="1:21" s="14" customFormat="1" ht="96" x14ac:dyDescent="0.2">
      <c r="A5" s="12" t="s">
        <v>8</v>
      </c>
      <c r="B5" s="12" t="s">
        <v>5</v>
      </c>
      <c r="C5" s="12" t="s">
        <v>6</v>
      </c>
      <c r="D5" s="12" t="s">
        <v>7</v>
      </c>
      <c r="E5" s="12" t="s">
        <v>13</v>
      </c>
      <c r="F5" s="12" t="s">
        <v>9</v>
      </c>
      <c r="G5" s="12" t="s">
        <v>14</v>
      </c>
      <c r="H5" s="12" t="s">
        <v>1</v>
      </c>
      <c r="I5" s="12" t="s">
        <v>10</v>
      </c>
      <c r="J5" s="12" t="s">
        <v>21</v>
      </c>
      <c r="K5" s="12" t="s">
        <v>11</v>
      </c>
      <c r="L5" s="12" t="s">
        <v>0</v>
      </c>
      <c r="M5" s="13"/>
      <c r="N5" s="13"/>
      <c r="O5" s="13"/>
      <c r="P5" s="13"/>
      <c r="Q5" s="13"/>
      <c r="R5" s="13"/>
      <c r="S5" s="13"/>
      <c r="T5" s="13"/>
      <c r="U5" s="13"/>
    </row>
    <row r="6" spans="1:21" s="2" customFormat="1" ht="18.75" customHeight="1" x14ac:dyDescent="0.2">
      <c r="A6" s="1">
        <v>1</v>
      </c>
      <c r="B6" s="1">
        <f>A6+1</f>
        <v>2</v>
      </c>
      <c r="C6" s="1">
        <f>B6+1</f>
        <v>3</v>
      </c>
      <c r="D6" s="1">
        <f t="shared" ref="D6:F6" si="0">C6+1</f>
        <v>4</v>
      </c>
      <c r="E6" s="1">
        <f t="shared" si="0"/>
        <v>5</v>
      </c>
      <c r="F6" s="1">
        <f t="shared" si="0"/>
        <v>6</v>
      </c>
      <c r="G6" s="1">
        <f t="shared" ref="G6" si="1">F6+1</f>
        <v>7</v>
      </c>
      <c r="H6" s="1">
        <f t="shared" ref="H6" si="2">G6+1</f>
        <v>8</v>
      </c>
      <c r="I6" s="1">
        <f t="shared" ref="I6" si="3">H6+1</f>
        <v>9</v>
      </c>
      <c r="J6" s="1">
        <f t="shared" ref="J6" si="4">I6+1</f>
        <v>10</v>
      </c>
      <c r="K6" s="1">
        <f t="shared" ref="K6" si="5">J6+1</f>
        <v>11</v>
      </c>
      <c r="L6" s="1">
        <f t="shared" ref="L6" si="6">K6+1</f>
        <v>12</v>
      </c>
      <c r="M6" s="15"/>
      <c r="N6" s="15"/>
      <c r="O6" s="15"/>
    </row>
    <row r="7" spans="1:21" s="2" customFormat="1" ht="27" x14ac:dyDescent="0.2">
      <c r="A7" s="16">
        <v>1</v>
      </c>
      <c r="B7" s="3" t="s">
        <v>20</v>
      </c>
      <c r="C7" s="4" t="s">
        <v>12</v>
      </c>
      <c r="D7" s="5" t="s">
        <v>23</v>
      </c>
      <c r="E7" s="16">
        <v>4</v>
      </c>
      <c r="F7" s="17">
        <v>5</v>
      </c>
      <c r="G7" s="16" t="s">
        <v>15</v>
      </c>
      <c r="H7" s="16">
        <v>2</v>
      </c>
      <c r="I7" s="17">
        <f>E7*H7*36</f>
        <v>288</v>
      </c>
      <c r="J7" s="27"/>
      <c r="K7" s="24">
        <f>ROUND(I7*J7,2)</f>
        <v>0</v>
      </c>
      <c r="L7" s="22" t="s">
        <v>23</v>
      </c>
      <c r="M7" s="15"/>
      <c r="N7" s="15"/>
      <c r="O7" s="15"/>
    </row>
    <row r="8" spans="1:21" s="2" customFormat="1" ht="27" x14ac:dyDescent="0.2">
      <c r="A8" s="16">
        <v>2</v>
      </c>
      <c r="B8" s="3" t="s">
        <v>20</v>
      </c>
      <c r="C8" s="4" t="s">
        <v>12</v>
      </c>
      <c r="D8" s="5" t="s">
        <v>23</v>
      </c>
      <c r="E8" s="16">
        <v>1</v>
      </c>
      <c r="F8" s="23">
        <v>2.5</v>
      </c>
      <c r="G8" s="16" t="s">
        <v>15</v>
      </c>
      <c r="H8" s="16">
        <v>2</v>
      </c>
      <c r="I8" s="23">
        <f t="shared" ref="I8:I12" si="7">E8*H8*36</f>
        <v>72</v>
      </c>
      <c r="J8" s="27"/>
      <c r="K8" s="24">
        <f t="shared" ref="K8:K12" si="8">ROUND(I8*J8,2)</f>
        <v>0</v>
      </c>
      <c r="L8" s="22" t="s">
        <v>23</v>
      </c>
      <c r="M8" s="15"/>
      <c r="N8" s="15"/>
      <c r="O8" s="15"/>
    </row>
    <row r="9" spans="1:21" ht="27" x14ac:dyDescent="0.2">
      <c r="A9" s="16">
        <v>3</v>
      </c>
      <c r="B9" s="3" t="s">
        <v>20</v>
      </c>
      <c r="C9" s="4" t="s">
        <v>12</v>
      </c>
      <c r="D9" s="5" t="s">
        <v>23</v>
      </c>
      <c r="E9" s="17">
        <v>1</v>
      </c>
      <c r="F9" s="17">
        <v>1.1000000000000001</v>
      </c>
      <c r="G9" s="16" t="s">
        <v>16</v>
      </c>
      <c r="H9" s="18">
        <v>2</v>
      </c>
      <c r="I9" s="23">
        <f t="shared" si="7"/>
        <v>72</v>
      </c>
      <c r="J9" s="27"/>
      <c r="K9" s="24">
        <f t="shared" si="8"/>
        <v>0</v>
      </c>
      <c r="L9" s="22" t="s">
        <v>23</v>
      </c>
      <c r="M9" s="19"/>
      <c r="N9" s="9"/>
      <c r="P9" s="8"/>
      <c r="Q9" s="8"/>
      <c r="R9" s="8"/>
    </row>
    <row r="10" spans="1:21" ht="27" x14ac:dyDescent="0.2">
      <c r="A10" s="16">
        <v>4</v>
      </c>
      <c r="B10" s="3" t="s">
        <v>20</v>
      </c>
      <c r="C10" s="4" t="s">
        <v>12</v>
      </c>
      <c r="D10" s="5" t="s">
        <v>23</v>
      </c>
      <c r="E10" s="17">
        <v>1</v>
      </c>
      <c r="F10" s="17">
        <v>1.1000000000000001</v>
      </c>
      <c r="G10" s="16" t="s">
        <v>17</v>
      </c>
      <c r="H10" s="17">
        <v>2</v>
      </c>
      <c r="I10" s="23">
        <f t="shared" si="7"/>
        <v>72</v>
      </c>
      <c r="J10" s="27"/>
      <c r="K10" s="24">
        <f t="shared" si="8"/>
        <v>0</v>
      </c>
      <c r="L10" s="22" t="s">
        <v>23</v>
      </c>
      <c r="M10" s="19"/>
      <c r="N10" s="9"/>
      <c r="P10" s="8"/>
      <c r="Q10" s="8"/>
      <c r="R10" s="8"/>
    </row>
    <row r="11" spans="1:21" ht="27" x14ac:dyDescent="0.2">
      <c r="A11" s="20">
        <v>5</v>
      </c>
      <c r="B11" s="3" t="s">
        <v>20</v>
      </c>
      <c r="C11" s="4" t="s">
        <v>12</v>
      </c>
      <c r="D11" s="5" t="s">
        <v>23</v>
      </c>
      <c r="E11" s="17">
        <v>1</v>
      </c>
      <c r="F11" s="17">
        <v>0.24</v>
      </c>
      <c r="G11" s="16" t="s">
        <v>18</v>
      </c>
      <c r="H11" s="23">
        <v>1</v>
      </c>
      <c r="I11" s="23">
        <f t="shared" si="7"/>
        <v>36</v>
      </c>
      <c r="J11" s="27"/>
      <c r="K11" s="24">
        <f t="shared" si="8"/>
        <v>0</v>
      </c>
      <c r="L11" s="22" t="s">
        <v>23</v>
      </c>
      <c r="M11" s="19"/>
      <c r="N11" s="9"/>
      <c r="P11" s="8"/>
      <c r="Q11" s="8"/>
      <c r="R11" s="8"/>
    </row>
    <row r="12" spans="1:21" ht="27" x14ac:dyDescent="0.2">
      <c r="A12" s="16">
        <v>6</v>
      </c>
      <c r="B12" s="3" t="s">
        <v>20</v>
      </c>
      <c r="C12" s="4" t="s">
        <v>12</v>
      </c>
      <c r="D12" s="5" t="s">
        <v>23</v>
      </c>
      <c r="E12" s="17">
        <v>2</v>
      </c>
      <c r="F12" s="17">
        <v>0.12</v>
      </c>
      <c r="G12" s="16" t="s">
        <v>19</v>
      </c>
      <c r="H12" s="17">
        <v>1</v>
      </c>
      <c r="I12" s="23">
        <f t="shared" si="7"/>
        <v>72</v>
      </c>
      <c r="J12" s="27"/>
      <c r="K12" s="24">
        <f t="shared" si="8"/>
        <v>0</v>
      </c>
      <c r="L12" s="22" t="s">
        <v>23</v>
      </c>
      <c r="M12" s="19"/>
      <c r="N12" s="9"/>
      <c r="P12" s="8"/>
      <c r="Q12" s="8"/>
      <c r="R12" s="8"/>
    </row>
    <row r="13" spans="1:21" ht="25.5" customHeight="1" x14ac:dyDescent="0.2">
      <c r="A13" s="6"/>
      <c r="B13" s="9"/>
      <c r="C13" s="9"/>
      <c r="D13" s="9"/>
      <c r="E13" s="9"/>
      <c r="F13" s="9"/>
      <c r="G13" s="9"/>
      <c r="H13" s="9"/>
      <c r="I13" s="33" t="s">
        <v>2</v>
      </c>
      <c r="J13" s="33"/>
      <c r="K13" s="25">
        <f>ROUND(SUM(K7:K12),2)</f>
        <v>0</v>
      </c>
      <c r="L13" s="7"/>
      <c r="M13" s="19"/>
      <c r="N13" s="9"/>
      <c r="P13" s="8"/>
      <c r="Q13" s="8"/>
      <c r="R13" s="8"/>
    </row>
    <row r="14" spans="1:21" ht="28.5" customHeight="1" x14ac:dyDescent="0.2">
      <c r="A14" s="9"/>
      <c r="B14" s="9"/>
      <c r="C14" s="9"/>
      <c r="D14" s="9"/>
      <c r="E14" s="9"/>
      <c r="F14" s="9"/>
      <c r="G14" s="9"/>
      <c r="H14" s="9"/>
      <c r="I14" s="33" t="s">
        <v>3</v>
      </c>
      <c r="J14" s="33"/>
      <c r="K14" s="26">
        <f>ROUND(K13*8%,2)</f>
        <v>0</v>
      </c>
      <c r="L14" s="9"/>
      <c r="N14" s="21"/>
    </row>
    <row r="15" spans="1:21" ht="24.75" customHeight="1" x14ac:dyDescent="0.2">
      <c r="B15" s="6"/>
      <c r="C15" s="6"/>
      <c r="D15" s="6"/>
      <c r="I15" s="33" t="s">
        <v>4</v>
      </c>
      <c r="J15" s="33"/>
      <c r="K15" s="24">
        <f>ROUND(K13+K14,2)</f>
        <v>0</v>
      </c>
      <c r="L15" s="9"/>
      <c r="N15" s="21"/>
    </row>
    <row r="16" spans="1:21" ht="60" customHeight="1" x14ac:dyDescent="0.2">
      <c r="H16" s="29" t="s">
        <v>26</v>
      </c>
      <c r="I16" s="29"/>
      <c r="J16" s="29"/>
      <c r="L16" s="9"/>
      <c r="N16" s="21"/>
    </row>
    <row r="17" spans="1:14" x14ac:dyDescent="0.2">
      <c r="A17" s="30" t="s">
        <v>27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N17" s="21"/>
    </row>
    <row r="18" spans="1:14" x14ac:dyDescent="0.2">
      <c r="N18" s="21"/>
    </row>
    <row r="19" spans="1:14" x14ac:dyDescent="0.2">
      <c r="N19" s="21"/>
    </row>
    <row r="20" spans="1:14" ht="12.75" customHeight="1" x14ac:dyDescent="0.2">
      <c r="N20" s="21"/>
    </row>
    <row r="21" spans="1:14" ht="12.75" customHeight="1" x14ac:dyDescent="0.2">
      <c r="N21" s="21"/>
    </row>
    <row r="22" spans="1:14" ht="13.5" customHeight="1" x14ac:dyDescent="0.2">
      <c r="N22" s="21"/>
    </row>
    <row r="23" spans="1:14" ht="12.75" customHeight="1" x14ac:dyDescent="0.2">
      <c r="N23" s="21"/>
    </row>
    <row r="24" spans="1:14" ht="12.75" customHeight="1" x14ac:dyDescent="0.2">
      <c r="N24" s="21"/>
    </row>
    <row r="25" spans="1:14" ht="13.5" customHeight="1" x14ac:dyDescent="0.2">
      <c r="N25" s="21"/>
    </row>
    <row r="26" spans="1:14" ht="12.75" customHeight="1" x14ac:dyDescent="0.2">
      <c r="N26" s="21"/>
    </row>
    <row r="27" spans="1:14" ht="12.75" customHeight="1" x14ac:dyDescent="0.2">
      <c r="N27" s="21"/>
    </row>
    <row r="28" spans="1:14" ht="13.5" customHeight="1" x14ac:dyDescent="0.2">
      <c r="N28" s="21"/>
    </row>
    <row r="29" spans="1:14" ht="12.75" customHeight="1" x14ac:dyDescent="0.2">
      <c r="N29" s="21"/>
    </row>
    <row r="30" spans="1:14" ht="12.75" customHeight="1" x14ac:dyDescent="0.2">
      <c r="N30" s="21"/>
    </row>
    <row r="31" spans="1:14" ht="13.5" customHeight="1" x14ac:dyDescent="0.2">
      <c r="N31" s="21"/>
    </row>
    <row r="32" spans="1:14" ht="12.75" customHeight="1" x14ac:dyDescent="0.2">
      <c r="N32" s="21"/>
    </row>
    <row r="33" spans="14:14" ht="12.75" customHeight="1" x14ac:dyDescent="0.2">
      <c r="N33" s="21"/>
    </row>
    <row r="34" spans="14:14" ht="13.5" customHeight="1" x14ac:dyDescent="0.2">
      <c r="N34" s="21"/>
    </row>
    <row r="35" spans="14:14" ht="12.75" customHeight="1" x14ac:dyDescent="0.2">
      <c r="N35" s="21"/>
    </row>
    <row r="36" spans="14:14" ht="12.75" customHeight="1" x14ac:dyDescent="0.2">
      <c r="N36" s="21"/>
    </row>
    <row r="37" spans="14:14" ht="13.5" customHeight="1" x14ac:dyDescent="0.2">
      <c r="N37" s="21"/>
    </row>
    <row r="38" spans="14:14" ht="12.75" customHeight="1" x14ac:dyDescent="0.2">
      <c r="N38" s="21"/>
    </row>
    <row r="39" spans="14:14" ht="12.75" customHeight="1" x14ac:dyDescent="0.2">
      <c r="N39" s="21"/>
    </row>
    <row r="40" spans="14:14" ht="13.5" customHeight="1" x14ac:dyDescent="0.2">
      <c r="N40" s="21"/>
    </row>
    <row r="41" spans="14:14" ht="12.75" customHeight="1" x14ac:dyDescent="0.2">
      <c r="N41" s="21"/>
    </row>
    <row r="42" spans="14:14" ht="13.5" customHeight="1" x14ac:dyDescent="0.2">
      <c r="N42" s="21"/>
    </row>
    <row r="43" spans="14:14" ht="12.75" customHeight="1" x14ac:dyDescent="0.2">
      <c r="N43" s="21"/>
    </row>
    <row r="44" spans="14:14" ht="13.5" customHeight="1" x14ac:dyDescent="0.2">
      <c r="N44" s="21"/>
    </row>
    <row r="45" spans="14:14" ht="12.75" customHeight="1" x14ac:dyDescent="0.2">
      <c r="N45" s="21"/>
    </row>
    <row r="46" spans="14:14" ht="13.5" customHeight="1" x14ac:dyDescent="0.2">
      <c r="N46" s="21"/>
    </row>
    <row r="47" spans="14:14" x14ac:dyDescent="0.2">
      <c r="N47" s="21"/>
    </row>
    <row r="48" spans="14:14" x14ac:dyDescent="0.2">
      <c r="N48" s="21"/>
    </row>
    <row r="49" spans="14:14" x14ac:dyDescent="0.2">
      <c r="N49" s="21"/>
    </row>
    <row r="50" spans="14:14" x14ac:dyDescent="0.2">
      <c r="N50" s="21"/>
    </row>
    <row r="51" spans="14:14" x14ac:dyDescent="0.2">
      <c r="N51" s="21"/>
    </row>
    <row r="52" spans="14:14" x14ac:dyDescent="0.2">
      <c r="N52" s="21"/>
    </row>
    <row r="53" spans="14:14" x14ac:dyDescent="0.2">
      <c r="N53" s="21"/>
    </row>
    <row r="54" spans="14:14" x14ac:dyDescent="0.2">
      <c r="N54" s="21"/>
    </row>
    <row r="55" spans="14:14" x14ac:dyDescent="0.2">
      <c r="N55" s="21"/>
    </row>
    <row r="56" spans="14:14" x14ac:dyDescent="0.2">
      <c r="N56" s="21"/>
    </row>
    <row r="57" spans="14:14" x14ac:dyDescent="0.2">
      <c r="N57" s="21"/>
    </row>
    <row r="58" spans="14:14" x14ac:dyDescent="0.2">
      <c r="N58" s="21"/>
    </row>
    <row r="59" spans="14:14" x14ac:dyDescent="0.2">
      <c r="N59" s="21"/>
    </row>
    <row r="60" spans="14:14" x14ac:dyDescent="0.2">
      <c r="N60" s="21"/>
    </row>
    <row r="61" spans="14:14" x14ac:dyDescent="0.2">
      <c r="N61" s="21"/>
    </row>
  </sheetData>
  <sheetProtection algorithmName="SHA-512" hashValue="e0lEZddMsI3lCp9BMah1SvXrE60jlA/80vUfFCC+jivQXaz6IEb330sJYh2UAB9B0l0cOMCv7b/DE5Bf9gsM1A==" saltValue="m/SMNUlPLKktPLNy8B63ig==" spinCount="100000" sheet="1" objects="1" scenarios="1"/>
  <mergeCells count="8">
    <mergeCell ref="A1:C1"/>
    <mergeCell ref="H16:J16"/>
    <mergeCell ref="A17:L17"/>
    <mergeCell ref="A2:L2"/>
    <mergeCell ref="A3:L3"/>
    <mergeCell ref="I15:J15"/>
    <mergeCell ref="I13:J13"/>
    <mergeCell ref="I14:J14"/>
  </mergeCells>
  <phoneticPr fontId="1" type="noConversion"/>
  <pageMargins left="0.19685039370078741" right="0.19685039370078741" top="0.19685039370078741" bottom="0.19685039370078741" header="0.19685039370078741" footer="0.19685039370078741"/>
  <pageSetup paperSize="9" scale="97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DOP Poznan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kliberski</dc:creator>
  <cp:lastModifiedBy>gutkowskabeata</cp:lastModifiedBy>
  <cp:lastPrinted>2023-04-03T12:36:57Z</cp:lastPrinted>
  <dcterms:created xsi:type="dcterms:W3CDTF">2007-02-21T12:59:38Z</dcterms:created>
  <dcterms:modified xsi:type="dcterms:W3CDTF">2023-04-05T11:40:31Z</dcterms:modified>
</cp:coreProperties>
</file>