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olszewski6784\Downloads\"/>
    </mc:Choice>
  </mc:AlternateContent>
  <xr:revisionPtr revIDLastSave="0" documentId="13_ncr:1_{82010F15-8EAE-40BF-9663-C92150B3080F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 mat.różne" sheetId="2" r:id="rId1"/>
    <sheet name="Arkusz1" sheetId="1" r:id="rId2"/>
  </sheets>
  <definedNames>
    <definedName name="_xlnm._FilterDatabase" localSheetId="0" hidden="1">' mat.różne'!$A$5:$I$27</definedName>
    <definedName name="_xlnm.Print_Area" localSheetId="0">' mat.różne'!$A$1:$I$29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 l="1"/>
  <c r="F25" i="2"/>
  <c r="F24" i="2"/>
  <c r="F23" i="2"/>
  <c r="F22" i="2"/>
  <c r="F21" i="2"/>
  <c r="F20" i="2"/>
  <c r="H20" i="2" s="1"/>
  <c r="I20" i="2" s="1"/>
  <c r="F19" i="2"/>
  <c r="F18" i="2"/>
  <c r="F17" i="2"/>
  <c r="F16" i="2"/>
  <c r="F15" i="2"/>
  <c r="F14" i="2"/>
  <c r="F13" i="2"/>
  <c r="F12" i="2"/>
  <c r="H12" i="2" s="1"/>
  <c r="I12" i="2" s="1"/>
  <c r="F11" i="2"/>
  <c r="F10" i="2"/>
  <c r="F9" i="2"/>
  <c r="F8" i="2"/>
  <c r="H8" i="2" s="1"/>
  <c r="F7" i="2"/>
  <c r="F6" i="2"/>
  <c r="H25" i="2"/>
  <c r="I25" i="2" s="1"/>
  <c r="H24" i="2"/>
  <c r="I24" i="2" s="1"/>
  <c r="H21" i="2"/>
  <c r="I21" i="2" s="1"/>
  <c r="H17" i="2"/>
  <c r="I17" i="2" s="1"/>
  <c r="H16" i="2"/>
  <c r="I16" i="2" s="1"/>
  <c r="H13" i="2"/>
  <c r="I13" i="2" s="1"/>
  <c r="H10" i="2"/>
  <c r="I10" i="2"/>
  <c r="H9" i="2"/>
  <c r="I9" i="2" s="1"/>
  <c r="H6" i="2"/>
  <c r="I6" i="2" s="1"/>
  <c r="F27" i="2" l="1"/>
  <c r="I8" i="2"/>
  <c r="H7" i="2"/>
  <c r="I7" i="2" s="1"/>
  <c r="H11" i="2"/>
  <c r="I11" i="2" s="1"/>
  <c r="H15" i="2"/>
  <c r="I15" i="2" s="1"/>
  <c r="H19" i="2"/>
  <c r="I19" i="2" s="1"/>
  <c r="H23" i="2"/>
  <c r="I23" i="2" s="1"/>
  <c r="H14" i="2"/>
  <c r="I14" i="2" s="1"/>
  <c r="H18" i="2"/>
  <c r="I18" i="2" s="1"/>
  <c r="H22" i="2"/>
  <c r="I22" i="2" s="1"/>
  <c r="H26" i="2"/>
  <c r="I26" i="2" s="1"/>
  <c r="I27" i="2" l="1"/>
  <c r="H27" i="2"/>
</calcChain>
</file>

<file path=xl/sharedStrings.xml><?xml version="1.0" encoding="utf-8"?>
<sst xmlns="http://schemas.openxmlformats.org/spreadsheetml/2006/main" count="58" uniqueCount="42">
  <si>
    <t>X</t>
  </si>
  <si>
    <t>RAZEM</t>
  </si>
  <si>
    <t>Szczotka druciana , boczna Ø 125, gwint M14</t>
  </si>
  <si>
    <t xml:space="preserve">Sprężone powietrze, 400ml </t>
  </si>
  <si>
    <t>kg</t>
  </si>
  <si>
    <t>Smar grafitowy</t>
  </si>
  <si>
    <t>Smar silikonowy, spray 400ml</t>
  </si>
  <si>
    <t>Smar ŁT-43, 0,9 kg</t>
  </si>
  <si>
    <t>Smar miedziowy CX-80 500g</t>
  </si>
  <si>
    <t>Płyn do sprawdzania szczelności opon 400 ml, spray</t>
  </si>
  <si>
    <t>Klej do opon SUPERVALKARN 1000cc</t>
  </si>
  <si>
    <t xml:space="preserve">Zacisk (klema) akumulatorowy komplet +/-, </t>
  </si>
  <si>
    <t xml:space="preserve">Tablica UWAGA NIEWYBUCH 300X400, Wykonana z blachy pokryta folią odblaskową pomarańczową z czarnym obramowaniem i czarnym napisem "UWAGA NIEWYBUCHY" z pociskiem moździerzowym pomiędzy słowami.Przeznaczenie: oznaczanie pojazdów przeznaczonych do przewozu niewybuchów i niewypałów.
</t>
  </si>
  <si>
    <t>Skrobaczka, szczotka do szyb</t>
  </si>
  <si>
    <t>Szczotka do mycia BUS, teleskopowa, z szybkozłaczką do podłaczenia węża wodnego</t>
  </si>
  <si>
    <t>Wiertło do metalu 4x75 HSS</t>
  </si>
  <si>
    <t>Podkładka miedziana 14x20x2</t>
  </si>
  <si>
    <t>Podkładka miedziana 12x8x2</t>
  </si>
  <si>
    <t>Tasma papierowa zółta 25mmx50m</t>
  </si>
  <si>
    <t>Rękawice ochronne latexowe, rozm. 10</t>
  </si>
  <si>
    <t>Rekawice robocze polimidowe 11</t>
  </si>
  <si>
    <t>(kol. 6 + kol. 8)</t>
  </si>
  <si>
    <t>(%)</t>
  </si>
  <si>
    <t>(kol. 4 x kol. 5)</t>
  </si>
  <si>
    <t>Wartość brutto [zł]</t>
  </si>
  <si>
    <t>Wartość VAT [zł]                   (kol. 6 x kol. 7)</t>
  </si>
  <si>
    <t>Stawka VAT</t>
  </si>
  <si>
    <t>Wartość netto [zł]</t>
  </si>
  <si>
    <t>Cena jednostkowa netto za j.m. [zł]</t>
  </si>
  <si>
    <t>ilość</t>
  </si>
  <si>
    <t>Przedmiot zamówienia</t>
  </si>
  <si>
    <t>Lp.</t>
  </si>
  <si>
    <t>jedn.</t>
  </si>
  <si>
    <t>szt</t>
  </si>
  <si>
    <t>rolka</t>
  </si>
  <si>
    <r>
      <t>Papier antykorozyjny w rolce ,72g/m</t>
    </r>
    <r>
      <rPr>
        <vertAlign val="superscript"/>
        <sz val="14"/>
        <rFont val="Arial"/>
        <family val="2"/>
        <charset val="238"/>
      </rPr>
      <t>2</t>
    </r>
    <r>
      <rPr>
        <sz val="14"/>
        <rFont val="Arial"/>
        <family val="2"/>
        <charset val="238"/>
      </rPr>
      <t xml:space="preserve"> szer  ok. 1,2m, 100mb, 70g/m</t>
    </r>
    <r>
      <rPr>
        <vertAlign val="superscript"/>
        <sz val="14"/>
        <rFont val="Arial"/>
        <family val="2"/>
        <charset val="238"/>
      </rPr>
      <t xml:space="preserve">2,   </t>
    </r>
  </si>
  <si>
    <t xml:space="preserve">Szczotka do mycia karoserii 520 mm </t>
  </si>
  <si>
    <t>Sciagaczka do szyb, silikonowa 300 mm</t>
  </si>
  <si>
    <t>Załącznik nr 1</t>
  </si>
  <si>
    <t xml:space="preserve"> DOSTAWA MATERIAŁÓW TECHNICZNYCH</t>
  </si>
  <si>
    <t>para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</si>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</sst>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\-#,##0.00\ "/>
    <numFmt numFmtId="165" formatCode="#,##0\ _z_ł"/>
    <numFmt numFmtId="166" formatCode="_(&quot;zł&quot;* #,##0.00_);_(&quot;zł&quot;* \(#,##0.00\);_(&quot;zł&quot;* &quot;-&quot;??_);_(@_)"/>
    <numFmt numFmtId="167" formatCode="#,##0.00\ &quot;zł&quot;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4"/>
      <color theme="1"/>
      <name val="Arial"/>
      <family val="2"/>
      <charset val="238"/>
    </font>
    <font>
      <i/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i/>
      <sz val="16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i/>
      <sz val="9"/>
      <color rgb="FF000000"/>
      <name val="Arial"/>
      <family val="2"/>
      <charset val="238"/>
    </font>
    <font>
      <i/>
      <sz val="9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vertAlign val="superscript"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</cellStyleXfs>
  <cellXfs count="35">
    <xf numFmtId="0" fontId="0" fillId="0" borderId="0" xfId="0"/>
    <xf numFmtId="4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4" fillId="2" borderId="0" xfId="0" applyFont="1" applyFill="1"/>
    <xf numFmtId="4" fontId="5" fillId="2" borderId="2" xfId="1" applyNumberFormat="1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horizontal="center" vertical="center"/>
    </xf>
    <xf numFmtId="9" fontId="5" fillId="2" borderId="2" xfId="2" applyNumberFormat="1" applyFont="1" applyFill="1" applyBorder="1" applyAlignment="1">
      <alignment horizontal="center" vertical="center"/>
    </xf>
    <xf numFmtId="4" fontId="5" fillId="2" borderId="2" xfId="2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0" fillId="2" borderId="0" xfId="0" applyFill="1"/>
    <xf numFmtId="4" fontId="7" fillId="2" borderId="2" xfId="3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top" wrapText="1"/>
    </xf>
    <xf numFmtId="4" fontId="5" fillId="2" borderId="2" xfId="3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/>
    <xf numFmtId="0" fontId="12" fillId="0" borderId="0" xfId="0" applyFont="1"/>
    <xf numFmtId="0" fontId="2" fillId="0" borderId="1" xfId="0" applyFont="1" applyBorder="1" applyAlignment="1">
      <alignment horizontal="left"/>
    </xf>
    <xf numFmtId="167" fontId="11" fillId="0" borderId="0" xfId="0" applyNumberFormat="1" applyFont="1" applyAlignment="1">
      <alignment horizontal="center"/>
    </xf>
    <xf numFmtId="167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</cellXfs>
  <cellStyles count="4">
    <cellStyle name="Normalny" xfId="0" builtinId="0"/>
    <cellStyle name="Normalny 5" xfId="2" xr:uid="{00000000-0005-0000-0000-000001000000}"/>
    <cellStyle name="Walutowy 2" xfId="1" xr:uid="{00000000-0005-0000-0000-000002000000}"/>
    <cellStyle name="Walutowy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28"/>
  <sheetViews>
    <sheetView tabSelected="1" topLeftCell="A7" zoomScale="70" zoomScaleNormal="70" workbookViewId="0">
      <selection activeCell="D25" sqref="D25"/>
    </sheetView>
  </sheetViews>
  <sheetFormatPr defaultRowHeight="15"/>
  <cols>
    <col min="1" max="1" width="8.7109375" customWidth="1"/>
    <col min="2" max="2" width="119.42578125" customWidth="1"/>
    <col min="3" max="3" width="10.85546875" customWidth="1"/>
    <col min="4" max="4" width="12.85546875" customWidth="1"/>
    <col min="5" max="5" width="18.7109375" customWidth="1"/>
    <col min="6" max="6" width="19.7109375" customWidth="1"/>
    <col min="7" max="7" width="13" customWidth="1"/>
    <col min="8" max="8" width="28.85546875" customWidth="1"/>
    <col min="9" max="9" width="21.7109375" customWidth="1"/>
  </cols>
  <sheetData>
    <row r="1" spans="1:9" ht="20.25">
      <c r="A1" s="21"/>
      <c r="B1" s="21"/>
      <c r="C1" s="21"/>
      <c r="D1" s="21"/>
      <c r="E1" s="21"/>
      <c r="F1" s="21"/>
      <c r="G1" s="21"/>
      <c r="H1" s="23" t="s">
        <v>38</v>
      </c>
      <c r="I1" s="24"/>
    </row>
    <row r="2" spans="1:9" ht="33.75" customHeight="1">
      <c r="A2" s="25" t="s">
        <v>39</v>
      </c>
      <c r="B2" s="25"/>
      <c r="C2" s="25"/>
      <c r="D2" s="25"/>
      <c r="E2" s="25"/>
      <c r="F2" s="25"/>
      <c r="G2" s="25"/>
      <c r="H2" s="25"/>
      <c r="I2" s="25"/>
    </row>
    <row r="3" spans="1:9" s="20" customFormat="1" ht="48.75" customHeight="1">
      <c r="A3" s="30" t="s">
        <v>31</v>
      </c>
      <c r="B3" s="31" t="s">
        <v>30</v>
      </c>
      <c r="C3" s="30" t="s">
        <v>32</v>
      </c>
      <c r="D3" s="30" t="s">
        <v>29</v>
      </c>
      <c r="E3" s="30" t="s">
        <v>28</v>
      </c>
      <c r="F3" s="32" t="s">
        <v>27</v>
      </c>
      <c r="G3" s="32" t="s">
        <v>26</v>
      </c>
      <c r="H3" s="30" t="s">
        <v>25</v>
      </c>
      <c r="I3" s="33" t="s">
        <v>24</v>
      </c>
    </row>
    <row r="4" spans="1:9" s="20" customFormat="1" ht="41.25" customHeight="1">
      <c r="A4" s="30"/>
      <c r="B4" s="31"/>
      <c r="C4" s="30"/>
      <c r="D4" s="30"/>
      <c r="E4" s="30"/>
      <c r="F4" s="32" t="s">
        <v>23</v>
      </c>
      <c r="G4" s="32" t="s">
        <v>22</v>
      </c>
      <c r="H4" s="30"/>
      <c r="I4" s="33" t="s">
        <v>21</v>
      </c>
    </row>
    <row r="5" spans="1:9">
      <c r="A5" s="27">
        <v>1</v>
      </c>
      <c r="B5" s="28">
        <v>2</v>
      </c>
      <c r="C5" s="27">
        <v>3</v>
      </c>
      <c r="D5" s="27">
        <v>4</v>
      </c>
      <c r="E5" s="27">
        <v>5</v>
      </c>
      <c r="F5" s="27">
        <v>6</v>
      </c>
      <c r="G5" s="27">
        <v>7</v>
      </c>
      <c r="H5" s="27">
        <v>8</v>
      </c>
      <c r="I5" s="27">
        <v>9</v>
      </c>
    </row>
    <row r="6" spans="1:9" ht="18.75">
      <c r="A6" s="19">
        <v>1</v>
      </c>
      <c r="B6" s="16" t="s">
        <v>20</v>
      </c>
      <c r="C6" s="29" t="s">
        <v>40</v>
      </c>
      <c r="D6" s="19">
        <v>150</v>
      </c>
      <c r="E6" s="14"/>
      <c r="F6" s="8">
        <f t="shared" ref="F6:F26" si="0">E6*D6</f>
        <v>0</v>
      </c>
      <c r="G6" s="7">
        <v>0.23</v>
      </c>
      <c r="H6" s="6">
        <f t="shared" ref="H6:H26" si="1">F6*G6</f>
        <v>0</v>
      </c>
      <c r="I6" s="5">
        <f t="shared" ref="I6:I26" si="2">F6+H6</f>
        <v>0</v>
      </c>
    </row>
    <row r="7" spans="1:9" ht="18.75">
      <c r="A7" s="19">
        <v>2</v>
      </c>
      <c r="B7" s="16" t="s">
        <v>19</v>
      </c>
      <c r="C7" s="29" t="s">
        <v>40</v>
      </c>
      <c r="D7" s="19">
        <v>150</v>
      </c>
      <c r="E7" s="14"/>
      <c r="F7" s="8">
        <f t="shared" si="0"/>
        <v>0</v>
      </c>
      <c r="G7" s="7">
        <v>0.23</v>
      </c>
      <c r="H7" s="6">
        <f t="shared" si="1"/>
        <v>0</v>
      </c>
      <c r="I7" s="5">
        <f t="shared" si="2"/>
        <v>0</v>
      </c>
    </row>
    <row r="8" spans="1:9" ht="18.75">
      <c r="A8" s="19">
        <v>3</v>
      </c>
      <c r="B8" s="16" t="s">
        <v>18</v>
      </c>
      <c r="C8" s="29" t="s">
        <v>33</v>
      </c>
      <c r="D8" s="19">
        <v>20</v>
      </c>
      <c r="E8" s="14"/>
      <c r="F8" s="8">
        <f t="shared" si="0"/>
        <v>0</v>
      </c>
      <c r="G8" s="7">
        <v>0.23</v>
      </c>
      <c r="H8" s="6">
        <f t="shared" si="1"/>
        <v>0</v>
      </c>
      <c r="I8" s="5">
        <f t="shared" si="2"/>
        <v>0</v>
      </c>
    </row>
    <row r="9" spans="1:9" s="13" customFormat="1" ht="17.25" customHeight="1">
      <c r="A9" s="19">
        <v>4</v>
      </c>
      <c r="B9" s="16" t="s">
        <v>17</v>
      </c>
      <c r="C9" s="29" t="s">
        <v>33</v>
      </c>
      <c r="D9" s="18">
        <v>100</v>
      </c>
      <c r="E9" s="17"/>
      <c r="F9" s="8">
        <f t="shared" si="0"/>
        <v>0</v>
      </c>
      <c r="G9" s="7">
        <v>0.23</v>
      </c>
      <c r="H9" s="6">
        <f t="shared" si="1"/>
        <v>0</v>
      </c>
      <c r="I9" s="5">
        <f t="shared" si="2"/>
        <v>0</v>
      </c>
    </row>
    <row r="10" spans="1:9" s="13" customFormat="1" ht="17.25" customHeight="1">
      <c r="A10" s="19">
        <v>5</v>
      </c>
      <c r="B10" s="16" t="s">
        <v>16</v>
      </c>
      <c r="C10" s="29" t="s">
        <v>33</v>
      </c>
      <c r="D10" s="18">
        <v>100</v>
      </c>
      <c r="E10" s="17"/>
      <c r="F10" s="8">
        <f t="shared" si="0"/>
        <v>0</v>
      </c>
      <c r="G10" s="7">
        <v>0.23</v>
      </c>
      <c r="H10" s="6">
        <f t="shared" si="1"/>
        <v>0</v>
      </c>
      <c r="I10" s="5">
        <f t="shared" si="2"/>
        <v>0</v>
      </c>
    </row>
    <row r="11" spans="1:9" s="13" customFormat="1" ht="17.25" customHeight="1">
      <c r="A11" s="19">
        <v>6</v>
      </c>
      <c r="B11" s="16" t="s">
        <v>15</v>
      </c>
      <c r="C11" s="29" t="s">
        <v>33</v>
      </c>
      <c r="D11" s="18">
        <v>20</v>
      </c>
      <c r="E11" s="17"/>
      <c r="F11" s="8">
        <f t="shared" si="0"/>
        <v>0</v>
      </c>
      <c r="G11" s="7">
        <v>0.23</v>
      </c>
      <c r="H11" s="6">
        <f t="shared" si="1"/>
        <v>0</v>
      </c>
      <c r="I11" s="5">
        <f t="shared" si="2"/>
        <v>0</v>
      </c>
    </row>
    <row r="12" spans="1:9" s="13" customFormat="1" ht="18.75">
      <c r="A12" s="19">
        <v>7</v>
      </c>
      <c r="B12" s="16" t="s">
        <v>14</v>
      </c>
      <c r="C12" s="29" t="s">
        <v>33</v>
      </c>
      <c r="D12" s="12">
        <v>5</v>
      </c>
      <c r="E12" s="14"/>
      <c r="F12" s="8">
        <f t="shared" si="0"/>
        <v>0</v>
      </c>
      <c r="G12" s="7">
        <v>0.23</v>
      </c>
      <c r="H12" s="6">
        <f t="shared" si="1"/>
        <v>0</v>
      </c>
      <c r="I12" s="5">
        <f t="shared" si="2"/>
        <v>0</v>
      </c>
    </row>
    <row r="13" spans="1:9" s="13" customFormat="1" ht="18.75">
      <c r="A13" s="19">
        <v>8</v>
      </c>
      <c r="B13" s="16" t="s">
        <v>36</v>
      </c>
      <c r="C13" s="29" t="s">
        <v>33</v>
      </c>
      <c r="D13" s="12">
        <v>5</v>
      </c>
      <c r="E13" s="14"/>
      <c r="F13" s="8">
        <f t="shared" si="0"/>
        <v>0</v>
      </c>
      <c r="G13" s="7">
        <v>0.23</v>
      </c>
      <c r="H13" s="6">
        <f t="shared" si="1"/>
        <v>0</v>
      </c>
      <c r="I13" s="5">
        <f t="shared" si="2"/>
        <v>0</v>
      </c>
    </row>
    <row r="14" spans="1:9" s="13" customFormat="1" ht="18.75">
      <c r="A14" s="19">
        <v>9</v>
      </c>
      <c r="B14" s="16" t="s">
        <v>37</v>
      </c>
      <c r="C14" s="29" t="s">
        <v>33</v>
      </c>
      <c r="D14" s="12">
        <v>15</v>
      </c>
      <c r="E14" s="14"/>
      <c r="F14" s="8">
        <f t="shared" si="0"/>
        <v>0</v>
      </c>
      <c r="G14" s="7">
        <v>0.23</v>
      </c>
      <c r="H14" s="6">
        <f t="shared" si="1"/>
        <v>0</v>
      </c>
      <c r="I14" s="5">
        <f t="shared" si="2"/>
        <v>0</v>
      </c>
    </row>
    <row r="15" spans="1:9" s="13" customFormat="1" ht="18.75">
      <c r="A15" s="19">
        <v>10</v>
      </c>
      <c r="B15" s="16" t="s">
        <v>13</v>
      </c>
      <c r="C15" s="29" t="s">
        <v>33</v>
      </c>
      <c r="D15" s="12">
        <v>15</v>
      </c>
      <c r="E15" s="14"/>
      <c r="F15" s="8">
        <f t="shared" si="0"/>
        <v>0</v>
      </c>
      <c r="G15" s="7">
        <v>0.23</v>
      </c>
      <c r="H15" s="6">
        <f t="shared" si="1"/>
        <v>0</v>
      </c>
      <c r="I15" s="5">
        <f t="shared" si="2"/>
        <v>0</v>
      </c>
    </row>
    <row r="16" spans="1:9" s="13" customFormat="1" ht="75" customHeight="1">
      <c r="A16" s="19">
        <v>11</v>
      </c>
      <c r="B16" s="16" t="s">
        <v>12</v>
      </c>
      <c r="C16" s="29" t="s">
        <v>33</v>
      </c>
      <c r="D16" s="12">
        <v>3</v>
      </c>
      <c r="E16" s="8"/>
      <c r="F16" s="8">
        <f t="shared" si="0"/>
        <v>0</v>
      </c>
      <c r="G16" s="7">
        <v>0.23</v>
      </c>
      <c r="H16" s="6">
        <f t="shared" si="1"/>
        <v>0</v>
      </c>
      <c r="I16" s="5">
        <f t="shared" si="2"/>
        <v>0</v>
      </c>
    </row>
    <row r="17" spans="1:9" s="13" customFormat="1" ht="18.75">
      <c r="A17" s="19">
        <v>12</v>
      </c>
      <c r="B17" s="16" t="s">
        <v>11</v>
      </c>
      <c r="C17" s="29" t="s">
        <v>41</v>
      </c>
      <c r="D17" s="12">
        <v>10</v>
      </c>
      <c r="E17" s="14"/>
      <c r="F17" s="8">
        <f t="shared" si="0"/>
        <v>0</v>
      </c>
      <c r="G17" s="7">
        <v>0.23</v>
      </c>
      <c r="H17" s="6">
        <f t="shared" si="1"/>
        <v>0</v>
      </c>
      <c r="I17" s="5">
        <f t="shared" si="2"/>
        <v>0</v>
      </c>
    </row>
    <row r="18" spans="1:9" s="13" customFormat="1" ht="18.75">
      <c r="A18" s="19">
        <v>13</v>
      </c>
      <c r="B18" s="15" t="s">
        <v>10</v>
      </c>
      <c r="C18" s="29" t="s">
        <v>33</v>
      </c>
      <c r="D18" s="12">
        <v>2</v>
      </c>
      <c r="E18" s="14"/>
      <c r="F18" s="8">
        <f t="shared" si="0"/>
        <v>0</v>
      </c>
      <c r="G18" s="7">
        <v>0.23</v>
      </c>
      <c r="H18" s="6">
        <f t="shared" si="1"/>
        <v>0</v>
      </c>
      <c r="I18" s="5">
        <f t="shared" si="2"/>
        <v>0</v>
      </c>
    </row>
    <row r="19" spans="1:9" s="13" customFormat="1" ht="18.75">
      <c r="A19" s="19">
        <v>14</v>
      </c>
      <c r="B19" s="15" t="s">
        <v>9</v>
      </c>
      <c r="C19" s="29" t="s">
        <v>33</v>
      </c>
      <c r="D19" s="12">
        <v>6</v>
      </c>
      <c r="E19" s="14"/>
      <c r="F19" s="8">
        <f t="shared" si="0"/>
        <v>0</v>
      </c>
      <c r="G19" s="7">
        <v>0.23</v>
      </c>
      <c r="H19" s="6">
        <f t="shared" si="1"/>
        <v>0</v>
      </c>
      <c r="I19" s="5">
        <f t="shared" si="2"/>
        <v>0</v>
      </c>
    </row>
    <row r="20" spans="1:9" s="13" customFormat="1" ht="18.75">
      <c r="A20" s="19">
        <v>15</v>
      </c>
      <c r="B20" s="15" t="s">
        <v>8</v>
      </c>
      <c r="C20" s="29" t="s">
        <v>33</v>
      </c>
      <c r="D20" s="12">
        <v>3</v>
      </c>
      <c r="E20" s="14"/>
      <c r="F20" s="8">
        <f t="shared" si="0"/>
        <v>0</v>
      </c>
      <c r="G20" s="7">
        <v>0.23</v>
      </c>
      <c r="H20" s="6">
        <f t="shared" si="1"/>
        <v>0</v>
      </c>
      <c r="I20" s="5">
        <f t="shared" si="2"/>
        <v>0</v>
      </c>
    </row>
    <row r="21" spans="1:9" s="13" customFormat="1" ht="18.75">
      <c r="A21" s="19">
        <v>16</v>
      </c>
      <c r="B21" s="15" t="s">
        <v>7</v>
      </c>
      <c r="C21" s="12" t="s">
        <v>33</v>
      </c>
      <c r="D21" s="12">
        <v>4</v>
      </c>
      <c r="E21" s="14"/>
      <c r="F21" s="8">
        <f t="shared" si="0"/>
        <v>0</v>
      </c>
      <c r="G21" s="7">
        <v>0.23</v>
      </c>
      <c r="H21" s="6">
        <f t="shared" si="1"/>
        <v>0</v>
      </c>
      <c r="I21" s="5">
        <f t="shared" si="2"/>
        <v>0</v>
      </c>
    </row>
    <row r="22" spans="1:9" s="13" customFormat="1" ht="21">
      <c r="A22" s="19">
        <v>17</v>
      </c>
      <c r="B22" s="15" t="s">
        <v>35</v>
      </c>
      <c r="C22" s="12" t="s">
        <v>34</v>
      </c>
      <c r="D22" s="12">
        <v>2</v>
      </c>
      <c r="E22" s="14"/>
      <c r="F22" s="8">
        <f t="shared" si="0"/>
        <v>0</v>
      </c>
      <c r="G22" s="7">
        <v>0.23</v>
      </c>
      <c r="H22" s="6">
        <f t="shared" si="1"/>
        <v>0</v>
      </c>
      <c r="I22" s="5">
        <f t="shared" si="2"/>
        <v>0</v>
      </c>
    </row>
    <row r="23" spans="1:9" s="13" customFormat="1" ht="18.75">
      <c r="A23" s="19">
        <v>18</v>
      </c>
      <c r="B23" s="15" t="s">
        <v>6</v>
      </c>
      <c r="C23" s="29" t="s">
        <v>33</v>
      </c>
      <c r="D23" s="12">
        <v>20</v>
      </c>
      <c r="E23" s="14"/>
      <c r="F23" s="8">
        <f t="shared" si="0"/>
        <v>0</v>
      </c>
      <c r="G23" s="7">
        <v>0.23</v>
      </c>
      <c r="H23" s="6">
        <f t="shared" si="1"/>
        <v>0</v>
      </c>
      <c r="I23" s="5">
        <f t="shared" si="2"/>
        <v>0</v>
      </c>
    </row>
    <row r="24" spans="1:9" s="4" customFormat="1" ht="18.75" customHeight="1">
      <c r="A24" s="19">
        <v>19</v>
      </c>
      <c r="B24" s="11" t="s">
        <v>5</v>
      </c>
      <c r="C24" s="10" t="s">
        <v>4</v>
      </c>
      <c r="D24" s="34">
        <v>2</v>
      </c>
      <c r="E24" s="9"/>
      <c r="F24" s="8">
        <f t="shared" si="0"/>
        <v>0</v>
      </c>
      <c r="G24" s="7">
        <v>0.23</v>
      </c>
      <c r="H24" s="6">
        <f t="shared" si="1"/>
        <v>0</v>
      </c>
      <c r="I24" s="5">
        <f t="shared" si="2"/>
        <v>0</v>
      </c>
    </row>
    <row r="25" spans="1:9" s="4" customFormat="1" ht="18.75" customHeight="1">
      <c r="A25" s="19">
        <v>20</v>
      </c>
      <c r="B25" s="11" t="s">
        <v>3</v>
      </c>
      <c r="C25" s="29" t="s">
        <v>33</v>
      </c>
      <c r="D25" s="34">
        <v>5</v>
      </c>
      <c r="E25" s="9"/>
      <c r="F25" s="8">
        <f t="shared" si="0"/>
        <v>0</v>
      </c>
      <c r="G25" s="7">
        <v>0.23</v>
      </c>
      <c r="H25" s="6">
        <f t="shared" si="1"/>
        <v>0</v>
      </c>
      <c r="I25" s="5">
        <f t="shared" si="2"/>
        <v>0</v>
      </c>
    </row>
    <row r="26" spans="1:9" s="4" customFormat="1" ht="18.75" customHeight="1">
      <c r="A26" s="19">
        <v>21</v>
      </c>
      <c r="B26" s="11" t="s">
        <v>2</v>
      </c>
      <c r="C26" s="29" t="s">
        <v>33</v>
      </c>
      <c r="D26" s="34">
        <v>3</v>
      </c>
      <c r="E26" s="9"/>
      <c r="F26" s="8">
        <f t="shared" si="0"/>
        <v>0</v>
      </c>
      <c r="G26" s="7">
        <v>0.23</v>
      </c>
      <c r="H26" s="6">
        <f t="shared" si="1"/>
        <v>0</v>
      </c>
      <c r="I26" s="5">
        <f t="shared" si="2"/>
        <v>0</v>
      </c>
    </row>
    <row r="27" spans="1:9" ht="18">
      <c r="A27" s="26" t="s">
        <v>1</v>
      </c>
      <c r="B27" s="26"/>
      <c r="C27" s="26"/>
      <c r="D27" s="26"/>
      <c r="E27" s="26"/>
      <c r="F27" s="1">
        <f>SUM(F6:F26)</f>
        <v>0</v>
      </c>
      <c r="G27" s="3" t="s">
        <v>0</v>
      </c>
      <c r="H27" s="2">
        <f>SUM(H9:H24)</f>
        <v>0</v>
      </c>
      <c r="I27" s="1">
        <f>SUM(I6:I26)</f>
        <v>0</v>
      </c>
    </row>
    <row r="28" spans="1:9" ht="15.75">
      <c r="A28" s="22"/>
      <c r="B28" s="22"/>
    </row>
  </sheetData>
  <mergeCells count="10">
    <mergeCell ref="C3:C4"/>
    <mergeCell ref="D3:D4"/>
    <mergeCell ref="E3:E4"/>
    <mergeCell ref="A28:B28"/>
    <mergeCell ref="H1:I1"/>
    <mergeCell ref="H3:H4"/>
    <mergeCell ref="A2:I2"/>
    <mergeCell ref="A27:E27"/>
    <mergeCell ref="A3:A4"/>
    <mergeCell ref="B3:B4"/>
  </mergeCells>
  <pageMargins left="0.7" right="0.7" top="0.75" bottom="0.75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1CCABA8-4AF0-493E-896B-9AB4EEFDCF1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 mat.różne</vt:lpstr>
      <vt:lpstr>Arkusz1</vt:lpstr>
      <vt:lpstr>' mat.różne'!Obszar_wydruku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Olszewski Waldemar</dc:creator>
  <cp:lastModifiedBy>Olszewski Waldemar</cp:lastModifiedBy>
  <dcterms:created xsi:type="dcterms:W3CDTF">2024-06-06T10:58:35Z</dcterms:created>
  <dcterms:modified xsi:type="dcterms:W3CDTF">2024-06-07T06:59:08Z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5f9c068a-1677-4a9f-89d1-68d610ac609f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Olszewski Waldemar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10.70.92.154</vt:lpwstr>
  </property>
  <property fmtid="{D5CDD505-2E9C-101B-9397-08002B2CF9AE}" pid="10" name="bjSaver">
    <vt:lpwstr>iDoOZmT3DSIQtZbPgrGeesKi+d4YBmo9</vt:lpwstr>
  </property>
  <property fmtid="{D5CDD505-2E9C-101B-9397-08002B2CF9AE}" pid="11" name="bjClsUserRVM">
    <vt:lpwstr>[]</vt:lpwstr>
  </property>
</Properties>
</file>