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912" yWindow="-12" windowWidth="15900" windowHeight="12720"/>
  </bookViews>
  <sheets>
    <sheet name="Windy" sheetId="1" r:id="rId1"/>
  </sheets>
  <definedNames>
    <definedName name="_xlnm.Print_Area" localSheetId="0">Windy!$A$1:$J$25</definedName>
  </definedNames>
  <calcPr calcId="145621"/>
</workbook>
</file>

<file path=xl/calcChain.xml><?xml version="1.0" encoding="utf-8"?>
<calcChain xmlns="http://schemas.openxmlformats.org/spreadsheetml/2006/main">
  <c r="G19" i="1" l="1"/>
  <c r="I19" i="1" l="1"/>
  <c r="J19" i="1" s="1"/>
  <c r="G17" i="1"/>
  <c r="G15" i="1"/>
  <c r="G14" i="1"/>
  <c r="G13" i="1"/>
  <c r="G11" i="1"/>
  <c r="G9" i="1"/>
  <c r="G8" i="1"/>
  <c r="G7" i="1"/>
  <c r="I15" i="1" l="1"/>
  <c r="J15" i="1"/>
  <c r="I14" i="1"/>
  <c r="J14" i="1" s="1"/>
  <c r="I13" i="1"/>
  <c r="J13" i="1"/>
  <c r="I11" i="1"/>
  <c r="J11" i="1"/>
  <c r="I9" i="1"/>
  <c r="J9" i="1"/>
  <c r="I8" i="1"/>
  <c r="J8" i="1" s="1"/>
  <c r="I17" i="1"/>
  <c r="J17" i="1" s="1"/>
  <c r="I7" i="1"/>
  <c r="J7" i="1" s="1"/>
  <c r="G20" i="1"/>
  <c r="J20" i="1" l="1"/>
  <c r="I20" i="1"/>
</calcChain>
</file>

<file path=xl/sharedStrings.xml><?xml version="1.0" encoding="utf-8"?>
<sst xmlns="http://schemas.openxmlformats.org/spreadsheetml/2006/main" count="37" uniqueCount="32">
  <si>
    <t>Lokalizacja dźwigu</t>
  </si>
  <si>
    <t>Ilość</t>
  </si>
  <si>
    <t>Rodzaj dźwigu</t>
  </si>
  <si>
    <t>1.</t>
  </si>
  <si>
    <t>2.</t>
  </si>
  <si>
    <t>3.</t>
  </si>
  <si>
    <t>4.</t>
  </si>
  <si>
    <t>Osobowy</t>
  </si>
  <si>
    <t>Platformowy dla osób niepełnosprawnych - zewnętrzny</t>
  </si>
  <si>
    <t>Razem</t>
  </si>
  <si>
    <t>Stawka podatku VAT</t>
  </si>
  <si>
    <t>Kwota VAT</t>
  </si>
  <si>
    <t xml:space="preserve">Wartość netto przeglądów/ konserwacji w okresie trwania umowy </t>
  </si>
  <si>
    <t xml:space="preserve">Wartość brutto przeglądów/ konserwacji w okresie trwania umowy </t>
  </si>
  <si>
    <t>Cena jedn. netto przeglądu/ konserwacji w okresie trwania umowy</t>
  </si>
  <si>
    <t>Lp</t>
  </si>
  <si>
    <t>Osobowy (dostosowany do osób z niepełnosprawnością)</t>
  </si>
  <si>
    <t>5.</t>
  </si>
  <si>
    <t>Załącznik nr 1 do Zapytania publicznego (Załącznik nr 2 do umowy)</t>
  </si>
  <si>
    <t>FORMULARZ CENOWY</t>
  </si>
  <si>
    <t>(nazwa, adres Wykonawcy)</t>
  </si>
  <si>
    <t>Oddział ZUS                               w Zduńskiej Woli                                  ul. Kilińskiego 7/11</t>
  </si>
  <si>
    <t>Oddział ZUS                                         w Zduńskiej Woli                                  ul. Kilińskiego 24</t>
  </si>
  <si>
    <t>Inspektorat                 w Wieluniu                           ul. 3 Maja 7</t>
  </si>
  <si>
    <t>Inspektorat                          w Pabianicach                        ul. Kościuszki 31</t>
  </si>
  <si>
    <t>(Data, podpis Wykonawcy)</t>
  </si>
  <si>
    <t>6.</t>
  </si>
  <si>
    <t>Stawka roboczogodziny dla napraw</t>
  </si>
  <si>
    <t>Inspektorat                   w Sieradzu                            ul. Piłsudskiego 8</t>
  </si>
  <si>
    <t>Ilość przeglądów /konser. w okresie trwania umowy</t>
  </si>
  <si>
    <t>530000.273.27.2024-ZAP</t>
  </si>
  <si>
    <t>Usługi serwisowania urządzeń dźwigowych poprzez wykonywanie przeglądów i konserwacji oraz napraw urządzeń zainstalowanych w budynkach II Oddziału ZUS w Łodzi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</si>
</sst>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_ ;\-#,##0.00\ 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/>
    <xf numFmtId="0" fontId="3" fillId="0" borderId="0" xfId="0" applyFont="1" applyAlignment="1"/>
    <xf numFmtId="0" fontId="0" fillId="0" borderId="0" xfId="0" applyAlignment="1">
      <alignment horizontal="right"/>
    </xf>
    <xf numFmtId="0" fontId="0" fillId="0" borderId="0" xfId="0" applyBorder="1" applyAlignment="1"/>
    <xf numFmtId="164" fontId="0" fillId="0" borderId="3" xfId="2" applyNumberFormat="1" applyFont="1" applyBorder="1" applyAlignment="1">
      <alignment horizontal="right" vertical="center"/>
    </xf>
    <xf numFmtId="164" fontId="0" fillId="0" borderId="4" xfId="2" applyNumberFormat="1" applyFont="1" applyBorder="1" applyAlignment="1">
      <alignment horizontal="right" vertical="center"/>
    </xf>
    <xf numFmtId="9" fontId="0" fillId="0" borderId="3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 wrapText="1"/>
    </xf>
    <xf numFmtId="9" fontId="0" fillId="0" borderId="4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 wrapText="1"/>
    </xf>
    <xf numFmtId="0" fontId="0" fillId="0" borderId="0" xfId="0" applyBorder="1"/>
    <xf numFmtId="0" fontId="3" fillId="0" borderId="3" xfId="0" applyFont="1" applyBorder="1" applyAlignment="1">
      <alignment horizontal="center" vertical="center"/>
    </xf>
    <xf numFmtId="164" fontId="3" fillId="0" borderId="12" xfId="2" applyNumberFormat="1" applyFont="1" applyBorder="1" applyAlignment="1">
      <alignment horizontal="center" vertical="center"/>
    </xf>
    <xf numFmtId="9" fontId="3" fillId="3" borderId="12" xfId="0" applyNumberFormat="1" applyFont="1" applyFill="1" applyBorder="1" applyAlignment="1">
      <alignment horizontal="center" vertical="center"/>
    </xf>
    <xf numFmtId="164" fontId="0" fillId="0" borderId="3" xfId="2" applyNumberFormat="1" applyFont="1" applyBorder="1" applyAlignment="1">
      <alignment horizontal="right" vertical="center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4" fontId="6" fillId="0" borderId="5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0" fontId="0" fillId="0" borderId="0" xfId="0" applyFont="1" applyBorder="1" applyAlignment="1">
      <alignment horizontal="right"/>
    </xf>
    <xf numFmtId="0" fontId="0" fillId="0" borderId="14" xfId="0" applyBorder="1" applyAlignment="1"/>
    <xf numFmtId="0" fontId="4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/>
    <xf numFmtId="0" fontId="8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9" fontId="0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0" fillId="0" borderId="0" xfId="0" applyAlignment="1">
      <alignment horizontal="right"/>
    </xf>
    <xf numFmtId="4" fontId="6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0" fillId="0" borderId="5" xfId="2" applyNumberFormat="1" applyFont="1" applyBorder="1" applyAlignment="1">
      <alignment horizontal="right" vertical="center"/>
    </xf>
    <xf numFmtId="9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</cellXfs>
  <cellStyles count="3">
    <cellStyle name="Normalny" xfId="0" builtinId="0"/>
    <cellStyle name="Normalny 2" xfId="1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zoomScaleNormal="100" zoomScaleSheetLayoutView="100" workbookViewId="0">
      <selection activeCell="E23" sqref="E23"/>
    </sheetView>
  </sheetViews>
  <sheetFormatPr defaultRowHeight="14.4" x14ac:dyDescent="0.3"/>
  <cols>
    <col min="1" max="1" width="3.44140625" customWidth="1"/>
    <col min="2" max="2" width="18" customWidth="1"/>
    <col min="3" max="3" width="30.5546875" customWidth="1"/>
    <col min="4" max="4" width="5.44140625" style="1" customWidth="1"/>
    <col min="5" max="9" width="17.88671875" customWidth="1"/>
    <col min="10" max="10" width="16.44140625" customWidth="1"/>
  </cols>
  <sheetData>
    <row r="1" spans="1:11" s="1" customFormat="1" x14ac:dyDescent="0.3">
      <c r="A1" s="37" t="s">
        <v>30</v>
      </c>
      <c r="B1" s="37"/>
      <c r="C1" s="37"/>
      <c r="D1" s="37"/>
      <c r="G1" s="48" t="s">
        <v>18</v>
      </c>
      <c r="H1" s="48"/>
      <c r="I1" s="48"/>
      <c r="J1" s="48"/>
    </row>
    <row r="2" spans="1:11" s="1" customFormat="1" ht="22.8" customHeight="1" x14ac:dyDescent="0.3">
      <c r="A2" s="2"/>
      <c r="B2" s="2"/>
      <c r="C2" s="2"/>
      <c r="D2" s="2"/>
      <c r="E2" s="38" t="s">
        <v>19</v>
      </c>
      <c r="F2" s="38"/>
      <c r="G2" s="3"/>
      <c r="H2" s="3"/>
      <c r="I2" s="3"/>
      <c r="J2" s="3"/>
    </row>
    <row r="3" spans="1:11" s="1" customFormat="1" ht="19.8" customHeight="1" x14ac:dyDescent="0.3">
      <c r="A3" s="40" t="s">
        <v>31</v>
      </c>
      <c r="B3" s="41"/>
      <c r="C3" s="41"/>
      <c r="D3" s="41"/>
      <c r="E3" s="41"/>
      <c r="F3" s="41"/>
      <c r="G3" s="41"/>
      <c r="H3" s="41"/>
      <c r="I3" s="41"/>
      <c r="J3" s="42"/>
      <c r="K3" s="19"/>
    </row>
    <row r="4" spans="1:11" s="1" customFormat="1" ht="39.75" customHeight="1" x14ac:dyDescent="0.3">
      <c r="A4" s="2"/>
      <c r="B4" s="39" t="s">
        <v>20</v>
      </c>
      <c r="C4" s="39"/>
      <c r="D4" s="2"/>
      <c r="I4" s="4"/>
      <c r="J4" s="4"/>
    </row>
    <row r="5" spans="1:11" ht="15.75" thickBot="1" x14ac:dyDescent="0.3"/>
    <row r="6" spans="1:11" ht="75" customHeight="1" x14ac:dyDescent="0.3">
      <c r="A6" s="8" t="s">
        <v>15</v>
      </c>
      <c r="B6" s="9" t="s">
        <v>0</v>
      </c>
      <c r="C6" s="9" t="s">
        <v>2</v>
      </c>
      <c r="D6" s="9" t="s">
        <v>1</v>
      </c>
      <c r="E6" s="10" t="s">
        <v>29</v>
      </c>
      <c r="F6" s="10" t="s">
        <v>14</v>
      </c>
      <c r="G6" s="11" t="s">
        <v>12</v>
      </c>
      <c r="H6" s="10" t="s">
        <v>10</v>
      </c>
      <c r="I6" s="10" t="s">
        <v>11</v>
      </c>
      <c r="J6" s="10" t="s">
        <v>13</v>
      </c>
    </row>
    <row r="7" spans="1:11" ht="28.8" x14ac:dyDescent="0.3">
      <c r="A7" s="43" t="s">
        <v>3</v>
      </c>
      <c r="B7" s="45" t="s">
        <v>21</v>
      </c>
      <c r="C7" s="12" t="s">
        <v>16</v>
      </c>
      <c r="D7" s="13">
        <v>1</v>
      </c>
      <c r="E7" s="20">
        <v>36</v>
      </c>
      <c r="F7" s="5"/>
      <c r="G7" s="14">
        <f t="shared" ref="G7:I17" si="0">ROUND(E7*F7,2)</f>
        <v>0</v>
      </c>
      <c r="H7" s="7">
        <v>0.23</v>
      </c>
      <c r="I7" s="14">
        <f t="shared" si="0"/>
        <v>0</v>
      </c>
      <c r="J7" s="14">
        <f>G7+I7</f>
        <v>0</v>
      </c>
    </row>
    <row r="8" spans="1:11" x14ac:dyDescent="0.3">
      <c r="A8" s="43"/>
      <c r="B8" s="45"/>
      <c r="C8" s="12" t="s">
        <v>7</v>
      </c>
      <c r="D8" s="13">
        <v>1</v>
      </c>
      <c r="E8" s="20">
        <v>36</v>
      </c>
      <c r="F8" s="5"/>
      <c r="G8" s="14">
        <f t="shared" si="0"/>
        <v>0</v>
      </c>
      <c r="H8" s="7">
        <v>0.23</v>
      </c>
      <c r="I8" s="14">
        <f t="shared" si="0"/>
        <v>0</v>
      </c>
      <c r="J8" s="18">
        <f>G8+I8</f>
        <v>0</v>
      </c>
    </row>
    <row r="9" spans="1:11" ht="15" customHeight="1" x14ac:dyDescent="0.3">
      <c r="A9" s="43" t="s">
        <v>4</v>
      </c>
      <c r="B9" s="45" t="s">
        <v>22</v>
      </c>
      <c r="C9" s="47" t="s">
        <v>16</v>
      </c>
      <c r="D9" s="44">
        <v>1</v>
      </c>
      <c r="E9" s="51">
        <v>36</v>
      </c>
      <c r="F9" s="23"/>
      <c r="G9" s="49">
        <f t="shared" si="0"/>
        <v>0</v>
      </c>
      <c r="H9" s="46">
        <v>0.23</v>
      </c>
      <c r="I9" s="28">
        <f t="shared" si="0"/>
        <v>0</v>
      </c>
      <c r="J9" s="28">
        <f>G9+I9</f>
        <v>0</v>
      </c>
    </row>
    <row r="10" spans="1:11" ht="30.75" customHeight="1" x14ac:dyDescent="0.3">
      <c r="A10" s="43"/>
      <c r="B10" s="45"/>
      <c r="C10" s="47"/>
      <c r="D10" s="44"/>
      <c r="E10" s="51"/>
      <c r="F10" s="23"/>
      <c r="G10" s="50"/>
      <c r="H10" s="46"/>
      <c r="I10" s="29"/>
      <c r="J10" s="31"/>
    </row>
    <row r="11" spans="1:11" ht="15" customHeight="1" x14ac:dyDescent="0.3">
      <c r="A11" s="43" t="s">
        <v>5</v>
      </c>
      <c r="B11" s="45" t="s">
        <v>28</v>
      </c>
      <c r="C11" s="47" t="s">
        <v>16</v>
      </c>
      <c r="D11" s="44">
        <v>1</v>
      </c>
      <c r="E11" s="51">
        <v>36</v>
      </c>
      <c r="F11" s="23"/>
      <c r="G11" s="49">
        <f t="shared" si="0"/>
        <v>0</v>
      </c>
      <c r="H11" s="46">
        <v>0.23</v>
      </c>
      <c r="I11" s="28">
        <f t="shared" si="0"/>
        <v>0</v>
      </c>
      <c r="J11" s="28">
        <f>G11+I11</f>
        <v>0</v>
      </c>
    </row>
    <row r="12" spans="1:11" ht="27.75" customHeight="1" x14ac:dyDescent="0.3">
      <c r="A12" s="43"/>
      <c r="B12" s="45"/>
      <c r="C12" s="47"/>
      <c r="D12" s="44"/>
      <c r="E12" s="51"/>
      <c r="F12" s="23"/>
      <c r="G12" s="50"/>
      <c r="H12" s="46"/>
      <c r="I12" s="29"/>
      <c r="J12" s="31"/>
    </row>
    <row r="13" spans="1:11" x14ac:dyDescent="0.3">
      <c r="A13" s="43" t="s">
        <v>6</v>
      </c>
      <c r="B13" s="45" t="s">
        <v>23</v>
      </c>
      <c r="C13" s="12" t="s">
        <v>7</v>
      </c>
      <c r="D13" s="13">
        <v>1</v>
      </c>
      <c r="E13" s="20">
        <v>36</v>
      </c>
      <c r="F13" s="5"/>
      <c r="G13" s="14">
        <f t="shared" si="0"/>
        <v>0</v>
      </c>
      <c r="H13" s="7">
        <v>0.23</v>
      </c>
      <c r="I13" s="14">
        <f t="shared" si="0"/>
        <v>0</v>
      </c>
      <c r="J13" s="18">
        <f>G13+I13</f>
        <v>0</v>
      </c>
    </row>
    <row r="14" spans="1:11" ht="28.8" x14ac:dyDescent="0.3">
      <c r="A14" s="43"/>
      <c r="B14" s="45"/>
      <c r="C14" s="12" t="s">
        <v>8</v>
      </c>
      <c r="D14" s="13">
        <v>1</v>
      </c>
      <c r="E14" s="20">
        <v>36</v>
      </c>
      <c r="F14" s="5"/>
      <c r="G14" s="14">
        <f t="shared" si="0"/>
        <v>0</v>
      </c>
      <c r="H14" s="7">
        <v>0.23</v>
      </c>
      <c r="I14" s="14">
        <f t="shared" si="0"/>
        <v>0</v>
      </c>
      <c r="J14" s="18">
        <f>G14+I14</f>
        <v>0</v>
      </c>
    </row>
    <row r="15" spans="1:11" ht="25.5" customHeight="1" x14ac:dyDescent="0.3">
      <c r="A15" s="43" t="s">
        <v>17</v>
      </c>
      <c r="B15" s="45" t="s">
        <v>24</v>
      </c>
      <c r="C15" s="47" t="s">
        <v>16</v>
      </c>
      <c r="D15" s="44">
        <v>1</v>
      </c>
      <c r="E15" s="51">
        <v>36</v>
      </c>
      <c r="F15" s="23"/>
      <c r="G15" s="49">
        <f t="shared" si="0"/>
        <v>0</v>
      </c>
      <c r="H15" s="46">
        <v>0.23</v>
      </c>
      <c r="I15" s="28">
        <f t="shared" si="0"/>
        <v>0</v>
      </c>
      <c r="J15" s="28">
        <f>G15+I15</f>
        <v>0</v>
      </c>
    </row>
    <row r="16" spans="1:11" ht="10.5" customHeight="1" x14ac:dyDescent="0.3">
      <c r="A16" s="43"/>
      <c r="B16" s="45"/>
      <c r="C16" s="47"/>
      <c r="D16" s="44"/>
      <c r="E16" s="51"/>
      <c r="F16" s="23"/>
      <c r="G16" s="50"/>
      <c r="H16" s="46"/>
      <c r="I16" s="29"/>
      <c r="J16" s="31"/>
    </row>
    <row r="17" spans="1:10" ht="17.25" customHeight="1" x14ac:dyDescent="0.3">
      <c r="A17" s="43"/>
      <c r="B17" s="45"/>
      <c r="C17" s="47" t="s">
        <v>7</v>
      </c>
      <c r="D17" s="44">
        <v>1</v>
      </c>
      <c r="E17" s="51">
        <v>36</v>
      </c>
      <c r="F17" s="23"/>
      <c r="G17" s="49">
        <f t="shared" si="0"/>
        <v>0</v>
      </c>
      <c r="H17" s="46">
        <v>0.23</v>
      </c>
      <c r="I17" s="28">
        <f t="shared" si="0"/>
        <v>0</v>
      </c>
      <c r="J17" s="28">
        <f>G17+I17</f>
        <v>0</v>
      </c>
    </row>
    <row r="18" spans="1:10" ht="6.75" customHeight="1" x14ac:dyDescent="0.3">
      <c r="A18" s="57"/>
      <c r="B18" s="56"/>
      <c r="C18" s="59"/>
      <c r="D18" s="58"/>
      <c r="E18" s="52"/>
      <c r="F18" s="53"/>
      <c r="G18" s="55"/>
      <c r="H18" s="54"/>
      <c r="I18" s="30"/>
      <c r="J18" s="31"/>
    </row>
    <row r="19" spans="1:10" s="1" customFormat="1" ht="27.6" customHeight="1" thickBot="1" x14ac:dyDescent="0.35">
      <c r="A19" s="15" t="s">
        <v>26</v>
      </c>
      <c r="B19" s="35" t="s">
        <v>27</v>
      </c>
      <c r="C19" s="36"/>
      <c r="D19" s="36"/>
      <c r="E19" s="20">
        <v>100</v>
      </c>
      <c r="F19" s="6"/>
      <c r="G19" s="16">
        <f t="shared" ref="G19" si="1">ROUND(E19*F19,2)</f>
        <v>0</v>
      </c>
      <c r="H19" s="17">
        <v>0.23</v>
      </c>
      <c r="I19" s="16">
        <f t="shared" ref="I19" si="2">ROUND(G19*H19,2)</f>
        <v>0</v>
      </c>
      <c r="J19" s="16">
        <f>G19+I19</f>
        <v>0</v>
      </c>
    </row>
    <row r="20" spans="1:10" ht="21.6" customHeight="1" thickBot="1" x14ac:dyDescent="0.35">
      <c r="A20" s="32" t="s">
        <v>9</v>
      </c>
      <c r="B20" s="33"/>
      <c r="C20" s="33"/>
      <c r="D20" s="33"/>
      <c r="E20" s="33"/>
      <c r="F20" s="34"/>
      <c r="G20" s="21">
        <f>SUM(G7:G19)</f>
        <v>0</v>
      </c>
      <c r="H20" s="22"/>
      <c r="I20" s="21">
        <f>SUM(I7:I19)</f>
        <v>0</v>
      </c>
      <c r="J20" s="21">
        <f>SUM(J7:J19)</f>
        <v>0</v>
      </c>
    </row>
    <row r="22" spans="1:10" ht="11.25" customHeight="1" x14ac:dyDescent="0.25"/>
    <row r="23" spans="1:10" x14ac:dyDescent="0.3">
      <c r="I23" s="24" t="s">
        <v>25</v>
      </c>
      <c r="J23" s="25"/>
    </row>
    <row r="24" spans="1:10" ht="30" customHeight="1" x14ac:dyDescent="0.3">
      <c r="I24" s="26"/>
      <c r="J24" s="27"/>
    </row>
  </sheetData>
  <mergeCells count="50">
    <mergeCell ref="B9:B10"/>
    <mergeCell ref="D9:D10"/>
    <mergeCell ref="B13:B14"/>
    <mergeCell ref="A15:A18"/>
    <mergeCell ref="D15:D16"/>
    <mergeCell ref="C15:C16"/>
    <mergeCell ref="D17:D18"/>
    <mergeCell ref="C17:C18"/>
    <mergeCell ref="C11:C12"/>
    <mergeCell ref="J9:J10"/>
    <mergeCell ref="F15:F16"/>
    <mergeCell ref="F17:F18"/>
    <mergeCell ref="H15:H16"/>
    <mergeCell ref="H17:H18"/>
    <mergeCell ref="G11:G12"/>
    <mergeCell ref="G15:G16"/>
    <mergeCell ref="G17:G18"/>
    <mergeCell ref="F9:F10"/>
    <mergeCell ref="E17:E18"/>
    <mergeCell ref="E15:E16"/>
    <mergeCell ref="H9:H10"/>
    <mergeCell ref="I9:I10"/>
    <mergeCell ref="A1:D1"/>
    <mergeCell ref="E2:F2"/>
    <mergeCell ref="B4:C4"/>
    <mergeCell ref="A3:J3"/>
    <mergeCell ref="A11:A12"/>
    <mergeCell ref="D11:D12"/>
    <mergeCell ref="A7:A8"/>
    <mergeCell ref="A9:A10"/>
    <mergeCell ref="B7:B8"/>
    <mergeCell ref="H11:H12"/>
    <mergeCell ref="I11:I12"/>
    <mergeCell ref="C9:C10"/>
    <mergeCell ref="G1:J1"/>
    <mergeCell ref="G9:G10"/>
    <mergeCell ref="E9:E10"/>
    <mergeCell ref="E11:E12"/>
    <mergeCell ref="F11:F12"/>
    <mergeCell ref="I23:J24"/>
    <mergeCell ref="I15:I16"/>
    <mergeCell ref="I17:I18"/>
    <mergeCell ref="J15:J16"/>
    <mergeCell ref="J17:J18"/>
    <mergeCell ref="A20:F20"/>
    <mergeCell ref="B19:D19"/>
    <mergeCell ref="J11:J12"/>
    <mergeCell ref="B15:B18"/>
    <mergeCell ref="A13:A14"/>
    <mergeCell ref="B11:B12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Windy</vt:lpstr>
      <vt:lpstr>Windy!Obszar_wydruku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Cenowy</dc:title>
  <dc:subject>Serwis dźwigów (2)</dc:subject>
  <dc:creator>ZUS</dc:creator>
  <cp:lastModifiedBy>Borkowski, Dominik</cp:lastModifiedBy>
  <cp:lastPrinted>2024-10-16T09:56:00Z</cp:lastPrinted>
  <dcterms:created xsi:type="dcterms:W3CDTF">2020-11-26T11:54:10Z</dcterms:created>
  <dcterms:modified xsi:type="dcterms:W3CDTF">2024-10-30T11:05:07Z</dcterms:modified>
  <cp:category>dokumentacja postępowania</cp:category>
</cp:coreProperties>
</file>