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Waw-fs01prod\t\TL\ZamPubliczne\ALP\MACIEK 2\64 N Modernizacja studni kanalizacji kablowej na PPS-7A oraz 7B - ETAP 2\Do publikacji\"/>
    </mc:Choice>
  </mc:AlternateContent>
  <xr:revisionPtr revIDLastSave="0" documentId="8_{353F8DFF-8C9B-4A93-A386-4050C445321E}" xr6:coauthVersionLast="47" xr6:coauthVersionMax="47" xr10:uidLastSave="{00000000-0000-0000-0000-000000000000}"/>
  <bookViews>
    <workbookView xWindow="3120" yWindow="810" windowWidth="21615" windowHeight="14745" xr2:uid="{9D58A1D2-F447-4E0E-B6CC-674EF803199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D12" i="1"/>
  <c r="E11" i="1" s="1"/>
  <c r="E7" i="1" l="1"/>
  <c r="E8" i="1"/>
  <c r="E9" i="1"/>
  <c r="E10" i="1"/>
  <c r="E12" i="1" l="1"/>
</calcChain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<sst xmlns="http://schemas.openxmlformats.org/spreadsheetml/2006/main" count="19" uniqueCount="19">
  <si>
    <t>Lp.</t>
  </si>
  <si>
    <t>Opis Pozycji</t>
  </si>
  <si>
    <t>Udział procentowy w całkowitej wartosci netto</t>
  </si>
  <si>
    <t>Przetarg Nieograniczony nr 262/PN/N/TLLZ/24
„Modernizacja studni kanalizacji kablowej na PPS-7A i PPS-7B Lotniska Chopina w Warszawie – Etap 2”</t>
  </si>
  <si>
    <t>[1]</t>
  </si>
  <si>
    <t>[2]</t>
  </si>
  <si>
    <t>[3]</t>
  </si>
  <si>
    <t>[4]</t>
  </si>
  <si>
    <t>[5]</t>
  </si>
  <si>
    <t>Demontaż pokrywy i wieńca studni kanalizacji kablowej - 20 kpl</t>
  </si>
  <si>
    <t>Zakup i dostarczenie włazu żeliwnego ok 90 cm x 90 cm podnoszonym siłownikiem z sprężynami, w klasie F900 – 10 kpl</t>
  </si>
  <si>
    <t>Zakup i dostarczenie włazów żeliwnych podwójnych o wymiarach łącznie 90 x 180 cm podnoszonych siłownikiem z sprężynami, w klasie F900 - 10 kpl</t>
  </si>
  <si>
    <t>Montaż podwójnych włazów żeliwnych studni kablowych 90 cm x 180 cm, w klasie F900 wraz z wykonaniem kotwienia włazu do istniejącej konstrukcji studni, oczyszczeniem, zagruntowaniem, oraz wykonanie kołnierza studni materiałami szybkosprawnymi (o wytrzymałości na ściskanie po 8h min 15MPa a po 7 dniach: na ściskanie min 35MPa, na zginanie min 6,5MPa oraz z wykonanie nacięcia (dylatacji) na krawędziach studni i wypełnienie paliwo odpornym materiałem uszczelniającym – 10 szt.</t>
  </si>
  <si>
    <t>Montaż koryt kablowych prefabrykowanych PCV - 400 mb</t>
  </si>
  <si>
    <t>Montaż włazów żeliwnych studni kablowych 90 cm x 90 cm, w klasie F900 wraz z wykonaniem kotwienia włazu do istniejącej konstrukcji studni, oczyszczeniem, zagruntowaniem, oraz wykonanie kołnierza studni materiałami szybkosprawnymi (o wytrzymałości na ściskanie po 8h min 15Mpa a po 7 dniach: na ściskanie min 35MPa, na zginanie min 6,5MPa oraz wykonanie nacięcia (dylatacji) na krawędziach studni i wypełnienie paliwo odpornym materiałem uszczelniającym – 10 szt.</t>
  </si>
  <si>
    <t>Wartość całkowita (netto)</t>
  </si>
  <si>
    <t>Wartość netto [PLN]</t>
  </si>
  <si>
    <t>Załącznik 3 do SWZ</t>
  </si>
  <si>
    <t>ZESTAWIENIE CEN ZAKRESU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</si>
</sst>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1"/>
      <color theme="1"/>
      <name val="Aptos Narrow"/>
      <family val="2"/>
      <scheme val="minor"/>
    </font>
    <font>
      <sz val="10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top"/>
    </xf>
    <xf numFmtId="44" fontId="2" fillId="0" borderId="1" xfId="0" applyNumberFormat="1" applyFont="1" applyBorder="1" applyAlignment="1" applyProtection="1">
      <alignment horizontal="center" vertical="center"/>
      <protection locked="0"/>
    </xf>
    <xf numFmtId="44" fontId="2" fillId="0" borderId="1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right" vertical="top"/>
    </xf>
    <xf numFmtId="0" fontId="1" fillId="0" borderId="0" xfId="0" applyFont="1" applyAlignment="1" applyProtection="1">
      <alignment horizontal="right" vertical="top"/>
    </xf>
    <xf numFmtId="0" fontId="5" fillId="0" borderId="3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10" fontId="2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2" fillId="0" borderId="2" xfId="0" applyFont="1" applyBorder="1" applyProtection="1"/>
    <xf numFmtId="0" fontId="2" fillId="0" borderId="1" xfId="0" applyFont="1" applyBorder="1" applyAlignment="1" applyProtection="1">
      <alignment horizontal="left" vertical="center"/>
    </xf>
    <xf numFmtId="9" fontId="2" fillId="0" borderId="1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DC9EE-B46B-4508-9247-7E764DB88B93}">
  <dimension ref="A1:J17"/>
  <sheetViews>
    <sheetView showGridLines="0" showRowColHeaders="0" tabSelected="1" workbookViewId="0">
      <selection activeCell="K16" sqref="K16"/>
    </sheetView>
  </sheetViews>
  <sheetFormatPr defaultRowHeight="15" x14ac:dyDescent="0.25"/>
  <cols>
    <col min="1" max="1" width="4.42578125" customWidth="1"/>
    <col min="2" max="2" width="9.140625" customWidth="1"/>
    <col min="3" max="3" width="41.85546875" customWidth="1"/>
    <col min="4" max="4" width="13.140625" customWidth="1"/>
    <col min="5" max="5" width="13.42578125" customWidth="1"/>
  </cols>
  <sheetData>
    <row r="1" spans="1:10" ht="29.25" customHeight="1" x14ac:dyDescent="0.25">
      <c r="A1" s="5" t="s">
        <v>17</v>
      </c>
      <c r="B1" s="6"/>
      <c r="C1" s="6"/>
      <c r="D1" s="6"/>
      <c r="E1" s="6"/>
    </row>
    <row r="2" spans="1:10" ht="39" customHeight="1" x14ac:dyDescent="0.25">
      <c r="A2" s="7" t="s">
        <v>18</v>
      </c>
      <c r="B2" s="8"/>
      <c r="C2" s="8"/>
      <c r="D2" s="8"/>
      <c r="E2" s="8"/>
    </row>
    <row r="3" spans="1:10" ht="67.5" customHeight="1" x14ac:dyDescent="0.25">
      <c r="A3" s="9" t="e" vm="1">
        <v>#VALUE!</v>
      </c>
      <c r="B3" s="9"/>
      <c r="C3" s="10" t="s">
        <v>3</v>
      </c>
      <c r="D3" s="11"/>
      <c r="E3" s="11"/>
      <c r="I3" s="1"/>
    </row>
    <row r="4" spans="1:10" ht="53.25" customHeight="1" x14ac:dyDescent="0.25">
      <c r="A4" s="12" t="s">
        <v>0</v>
      </c>
      <c r="B4" s="13" t="s">
        <v>1</v>
      </c>
      <c r="C4" s="13"/>
      <c r="D4" s="12" t="s">
        <v>16</v>
      </c>
      <c r="E4" s="12" t="s">
        <v>2</v>
      </c>
    </row>
    <row r="5" spans="1:10" x14ac:dyDescent="0.25">
      <c r="A5" s="14" t="s">
        <v>4</v>
      </c>
      <c r="B5" s="14" t="s">
        <v>5</v>
      </c>
      <c r="C5" s="14" t="s">
        <v>6</v>
      </c>
      <c r="D5" s="14" t="s">
        <v>7</v>
      </c>
      <c r="E5" s="14" t="s">
        <v>8</v>
      </c>
    </row>
    <row r="6" spans="1:10" ht="30" customHeight="1" x14ac:dyDescent="0.25">
      <c r="A6" s="14">
        <v>1</v>
      </c>
      <c r="B6" s="15" t="s">
        <v>9</v>
      </c>
      <c r="C6" s="15"/>
      <c r="D6" s="3">
        <v>45</v>
      </c>
      <c r="E6" s="16">
        <f>IF(D$12=0,"",D6/D$12)</f>
        <v>1</v>
      </c>
    </row>
    <row r="7" spans="1:10" ht="30" customHeight="1" x14ac:dyDescent="0.25">
      <c r="A7" s="14">
        <v>2</v>
      </c>
      <c r="B7" s="17" t="s">
        <v>10</v>
      </c>
      <c r="C7" s="17"/>
      <c r="D7" s="3"/>
      <c r="E7" s="16">
        <f t="shared" ref="E7:E11" si="0">IF(D$12=0,"",D7/D$12)</f>
        <v>0</v>
      </c>
      <c r="J7" s="2"/>
    </row>
    <row r="8" spans="1:10" ht="120" customHeight="1" x14ac:dyDescent="0.25">
      <c r="A8" s="14">
        <v>3</v>
      </c>
      <c r="B8" s="17" t="s">
        <v>14</v>
      </c>
      <c r="C8" s="17"/>
      <c r="D8" s="3"/>
      <c r="E8" s="16">
        <f t="shared" si="0"/>
        <v>0</v>
      </c>
    </row>
    <row r="9" spans="1:10" ht="45" customHeight="1" x14ac:dyDescent="0.25">
      <c r="A9" s="14">
        <v>4</v>
      </c>
      <c r="B9" s="17" t="s">
        <v>11</v>
      </c>
      <c r="C9" s="17"/>
      <c r="D9" s="3"/>
      <c r="E9" s="16">
        <f t="shared" si="0"/>
        <v>0</v>
      </c>
    </row>
    <row r="10" spans="1:10" ht="123" customHeight="1" x14ac:dyDescent="0.25">
      <c r="A10" s="14">
        <v>5</v>
      </c>
      <c r="B10" s="17" t="s">
        <v>12</v>
      </c>
      <c r="C10" s="17"/>
      <c r="D10" s="3"/>
      <c r="E10" s="16">
        <f t="shared" si="0"/>
        <v>0</v>
      </c>
    </row>
    <row r="11" spans="1:10" ht="30" customHeight="1" x14ac:dyDescent="0.25">
      <c r="A11" s="14">
        <v>6</v>
      </c>
      <c r="B11" s="17" t="s">
        <v>13</v>
      </c>
      <c r="C11" s="17"/>
      <c r="D11" s="3"/>
      <c r="E11" s="16">
        <f t="shared" si="0"/>
        <v>0</v>
      </c>
    </row>
    <row r="12" spans="1:10" x14ac:dyDescent="0.25">
      <c r="A12" s="18"/>
      <c r="B12" s="19" t="s">
        <v>15</v>
      </c>
      <c r="C12" s="19"/>
      <c r="D12" s="4">
        <f>SUM(D6:D11)</f>
        <v>45</v>
      </c>
      <c r="E12" s="20">
        <f>SUM(E6:E11)</f>
        <v>1</v>
      </c>
    </row>
    <row r="17" spans="5:5" x14ac:dyDescent="0.25">
      <c r="E17" s="21">
        <v>11</v>
      </c>
    </row>
  </sheetData>
  <sheetProtection algorithmName="SHA-512" hashValue="m+HQ4wKt9hIgsWJM6emdBUlrAJaVYX6r1yBmKPhrTfGp+mRnd85uoFnEhApynBsLjftycy3CO5CqNiu/jk3AkA==" saltValue="c0Y90+NAaRdfYobSFRrVqw==" spinCount="100000" sheet="1" objects="1" scenarios="1"/>
  <mergeCells count="12">
    <mergeCell ref="B9:C9"/>
    <mergeCell ref="B10:C10"/>
    <mergeCell ref="B11:C11"/>
    <mergeCell ref="B12:C12"/>
    <mergeCell ref="A2:E2"/>
    <mergeCell ref="A1:E1"/>
    <mergeCell ref="A3:B3"/>
    <mergeCell ref="B4:C4"/>
    <mergeCell ref="C3:E3"/>
    <mergeCell ref="B6:C6"/>
    <mergeCell ref="B7:C7"/>
    <mergeCell ref="B8:C8"/>
  </mergeCells>
  <pageMargins left="0.7" right="0.7" top="0.75" bottom="0.75" header="0.3" footer="0.3"/>
  <pageSetup paperSize="9" orientation="portrait" r:id="rId1"/>
  <ignoredErrors>
    <ignoredError sqref="D12:E12 E9:E11 E6:E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Suski, Maciej</dc:creator>
  <cp:lastModifiedBy>Suski, Maciej</cp:lastModifiedBy>
  <cp:lastPrinted>2024-10-21T12:44:05Z</cp:lastPrinted>
  <dcterms:created xsi:type="dcterms:W3CDTF">2024-10-21T12:06:09Z</dcterms:created>
  <dcterms:modified xsi:type="dcterms:W3CDTF">2024-10-21T12:47:02Z</dcterms:modified>
</cp:coreProperties>
</file>