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18" i="1"/>
  <c r="H14" i="1"/>
  <c r="H11" i="1"/>
  <c r="H8" i="1"/>
  <c r="H25" i="1" l="1"/>
  <c r="H26" i="1" s="1"/>
  <c r="H27" i="1" s="1"/>
</calcChain>
</file>

<file path=xl/sharedStrings.xml><?xml version="1.0" encoding="utf-8"?>
<sst xmlns="http://schemas.openxmlformats.org/spreadsheetml/2006/main" count="47" uniqueCount="36">
  <si>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</si>
  <si>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</si>
  <si>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</si>
  <si>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</si>
  <si>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>WARTOŚĆ OGÓŁEM NETTO</t>
  </si>
  <si>
    <t>PODATEK VAT 23%</t>
  </si>
  <si>
    <t>WARTOŚĆ OGÓŁEM BRUTTO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</si>
  <si>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</si>
  <si>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</si>
  <si>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</si>
  <si>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</si>
  <si>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</si>
  <si>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</si>
  <si>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</si>
  <si>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</si>
  <si>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 xml:space="preserve">Wciągnik ręczny </t>
  </si>
  <si>
    <t xml:space="preserve">Yale Typ </t>
  </si>
  <si>
    <t>K-10939 YLITP 0,5</t>
  </si>
  <si>
    <t xml:space="preserve"> Nr fabr.   B06050914-A05432</t>
  </si>
  <si>
    <t>Wciągnik ręczny</t>
  </si>
  <si>
    <t xml:space="preserve"> Nr fabr.   B05120018-A03661</t>
  </si>
  <si>
    <t xml:space="preserve"> Nr fabr.   B06120074-A03658</t>
  </si>
  <si>
    <t>Suwnica bramowa CSPK z wózkiem jezdnym przepycha-nym</t>
  </si>
  <si>
    <t>Typ 19/90 EX</t>
  </si>
  <si>
    <t xml:space="preserve">Typ 19/90 EX </t>
  </si>
  <si>
    <t xml:space="preserve">z wciągnikiem ręcznym </t>
  </si>
  <si>
    <t>Typ 9/98/EX</t>
  </si>
  <si>
    <t xml:space="preserve"> z wciągnikiem ręcznym</t>
  </si>
  <si>
    <t xml:space="preserve">WYKAZ URZĄDZEŃ / WYCENA OFERTOWA KONSERWACJI – 31 BLT Poznań – Krzesiny </t>
  </si>
  <si>
    <t xml:space="preserve">                                                                                                   ZADANIE NR 7                                                           ZAŁĄCZNIK NR 2.7</t>
  </si>
  <si>
    <t>BUDYNEK NR 150/6035 Poznań, ul. Silniki 1</t>
  </si>
  <si>
    <t>BUDYNEK NR 182/6035 Poznań, ul. Silniki 1</t>
  </si>
  <si>
    <t>BUDYNEK NR 183/6035 Poznań, ul. Silniki 1</t>
  </si>
  <si>
    <t>02.2025 r.</t>
  </si>
  <si>
    <t>– 4 przeglądy, urządzenia obsługiwane co 90 dni (I przegląd – miesiąc luty 2025 r.)</t>
  </si>
  <si>
    <t>Przyjęto czasokres trwania umowy od 01.12.2024 r. – do 30.11.2025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</si>
</sst>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2" fillId="0" borderId="0" xfId="0" applyFont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K15" sqref="K15"/>
    </sheetView>
  </sheetViews>
  <sheetFormatPr defaultRowHeight="15" x14ac:dyDescent="0.25"/>
  <cols>
    <col min="1" max="1" width="6.140625" customWidth="1"/>
    <col min="2" max="3" width="19.855468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8" ht="15.75" x14ac:dyDescent="0.25">
      <c r="A1" s="18" t="s">
        <v>29</v>
      </c>
      <c r="B1" s="18"/>
      <c r="C1" s="18"/>
      <c r="D1" s="18"/>
      <c r="E1" s="18"/>
      <c r="F1" s="18"/>
      <c r="G1" s="18"/>
      <c r="H1" s="18"/>
    </row>
    <row r="2" spans="1:8" ht="15.75" x14ac:dyDescent="0.25">
      <c r="A2" s="40" t="s">
        <v>28</v>
      </c>
      <c r="B2" s="40"/>
      <c r="C2" s="40"/>
      <c r="D2" s="40"/>
      <c r="E2" s="40"/>
      <c r="F2" s="40"/>
      <c r="G2" s="40"/>
      <c r="H2" s="40"/>
    </row>
    <row r="3" spans="1:8" ht="16.5" thickBot="1" x14ac:dyDescent="0.3">
      <c r="A3" s="1" t="s">
        <v>0</v>
      </c>
    </row>
    <row r="4" spans="1:8" ht="46.5" customHeight="1" thickBot="1" x14ac:dyDescent="0.3">
      <c r="A4" s="41" t="s">
        <v>1</v>
      </c>
      <c r="B4" s="36" t="s">
        <v>2</v>
      </c>
      <c r="C4" s="43" t="s">
        <v>12</v>
      </c>
      <c r="D4" s="26" t="s">
        <v>11</v>
      </c>
      <c r="E4" s="26" t="s">
        <v>13</v>
      </c>
      <c r="F4" s="41" t="s">
        <v>14</v>
      </c>
      <c r="G4" s="2" t="s">
        <v>3</v>
      </c>
      <c r="H4" s="43" t="s">
        <v>10</v>
      </c>
    </row>
    <row r="5" spans="1:8" ht="30.75" thickBot="1" x14ac:dyDescent="0.3">
      <c r="A5" s="42"/>
      <c r="B5" s="37"/>
      <c r="C5" s="44"/>
      <c r="D5" s="28"/>
      <c r="E5" s="28"/>
      <c r="F5" s="28"/>
      <c r="G5" s="14" t="s">
        <v>9</v>
      </c>
      <c r="H5" s="28"/>
    </row>
    <row r="6" spans="1:8" ht="15.75" thickBot="1" x14ac:dyDescent="0.3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</row>
    <row r="7" spans="1:8" ht="16.5" customHeight="1" thickBot="1" x14ac:dyDescent="0.3">
      <c r="A7" s="45" t="s">
        <v>30</v>
      </c>
      <c r="B7" s="46"/>
      <c r="C7" s="46"/>
      <c r="D7" s="46"/>
      <c r="E7" s="46"/>
      <c r="F7" s="46"/>
      <c r="G7" s="46"/>
      <c r="H7" s="47"/>
    </row>
    <row r="8" spans="1:8" ht="15.75" customHeight="1" x14ac:dyDescent="0.25">
      <c r="A8" s="27">
        <v>1</v>
      </c>
      <c r="B8" s="27" t="s">
        <v>15</v>
      </c>
      <c r="C8" s="7" t="s">
        <v>16</v>
      </c>
      <c r="D8" s="36">
        <v>500</v>
      </c>
      <c r="E8" s="48">
        <v>1</v>
      </c>
      <c r="F8" s="34"/>
      <c r="G8" s="50" t="s">
        <v>33</v>
      </c>
      <c r="H8" s="30">
        <f>F8*G10</f>
        <v>0</v>
      </c>
    </row>
    <row r="9" spans="1:8" ht="16.5" customHeight="1" thickBot="1" x14ac:dyDescent="0.3">
      <c r="A9" s="27"/>
      <c r="B9" s="27"/>
      <c r="C9" s="7" t="s">
        <v>17</v>
      </c>
      <c r="D9" s="50"/>
      <c r="E9" s="48"/>
      <c r="F9" s="34"/>
      <c r="G9" s="37"/>
      <c r="H9" s="30"/>
    </row>
    <row r="10" spans="1:8" ht="30" customHeight="1" thickBot="1" x14ac:dyDescent="0.3">
      <c r="A10" s="28"/>
      <c r="B10" s="28"/>
      <c r="C10" s="13" t="s">
        <v>18</v>
      </c>
      <c r="D10" s="37"/>
      <c r="E10" s="44"/>
      <c r="F10" s="49"/>
      <c r="G10" s="8">
        <v>4</v>
      </c>
      <c r="H10" s="53"/>
    </row>
    <row r="11" spans="1:8" ht="15.75" customHeight="1" x14ac:dyDescent="0.25">
      <c r="A11" s="26">
        <v>2</v>
      </c>
      <c r="B11" s="26" t="s">
        <v>19</v>
      </c>
      <c r="C11" s="12" t="s">
        <v>16</v>
      </c>
      <c r="D11" s="36">
        <v>500</v>
      </c>
      <c r="E11" s="43">
        <v>1</v>
      </c>
      <c r="F11" s="58"/>
      <c r="G11" s="36" t="s">
        <v>33</v>
      </c>
      <c r="H11" s="52">
        <f>F11*G13</f>
        <v>0</v>
      </c>
    </row>
    <row r="12" spans="1:8" ht="17.25" customHeight="1" thickBot="1" x14ac:dyDescent="0.3">
      <c r="A12" s="27"/>
      <c r="B12" s="27"/>
      <c r="C12" s="7" t="s">
        <v>17</v>
      </c>
      <c r="D12" s="50"/>
      <c r="E12" s="48"/>
      <c r="F12" s="34"/>
      <c r="G12" s="37"/>
      <c r="H12" s="30"/>
    </row>
    <row r="13" spans="1:8" ht="30" customHeight="1" thickBot="1" x14ac:dyDescent="0.3">
      <c r="A13" s="28"/>
      <c r="B13" s="28"/>
      <c r="C13" s="13" t="s">
        <v>20</v>
      </c>
      <c r="D13" s="37"/>
      <c r="E13" s="44"/>
      <c r="F13" s="49"/>
      <c r="G13" s="8">
        <v>4</v>
      </c>
      <c r="H13" s="53"/>
    </row>
    <row r="14" spans="1:8" ht="15.75" customHeight="1" x14ac:dyDescent="0.25">
      <c r="A14" s="26">
        <v>3</v>
      </c>
      <c r="B14" s="26" t="s">
        <v>19</v>
      </c>
      <c r="C14" s="12" t="s">
        <v>16</v>
      </c>
      <c r="D14" s="36">
        <v>500</v>
      </c>
      <c r="E14" s="43">
        <v>1</v>
      </c>
      <c r="F14" s="58"/>
      <c r="G14" s="36" t="s">
        <v>33</v>
      </c>
      <c r="H14" s="52">
        <f>F14*G16</f>
        <v>0</v>
      </c>
    </row>
    <row r="15" spans="1:8" ht="17.25" customHeight="1" thickBot="1" x14ac:dyDescent="0.3">
      <c r="A15" s="27"/>
      <c r="B15" s="27"/>
      <c r="C15" s="7" t="s">
        <v>17</v>
      </c>
      <c r="D15" s="50"/>
      <c r="E15" s="48"/>
      <c r="F15" s="34"/>
      <c r="G15" s="37"/>
      <c r="H15" s="30"/>
    </row>
    <row r="16" spans="1:8" ht="30" customHeight="1" thickBot="1" x14ac:dyDescent="0.3">
      <c r="A16" s="55"/>
      <c r="B16" s="27"/>
      <c r="C16" s="7" t="s">
        <v>21</v>
      </c>
      <c r="D16" s="37"/>
      <c r="E16" s="48"/>
      <c r="F16" s="35"/>
      <c r="G16" s="8">
        <v>4</v>
      </c>
      <c r="H16" s="30"/>
    </row>
    <row r="17" spans="1:8" ht="16.5" customHeight="1" thickBot="1" x14ac:dyDescent="0.3">
      <c r="A17" s="45" t="s">
        <v>31</v>
      </c>
      <c r="B17" s="46"/>
      <c r="C17" s="46"/>
      <c r="D17" s="46"/>
      <c r="E17" s="46"/>
      <c r="F17" s="46"/>
      <c r="G17" s="46"/>
      <c r="H17" s="47"/>
    </row>
    <row r="18" spans="1:8" ht="16.5" customHeight="1" x14ac:dyDescent="0.25">
      <c r="A18" s="27">
        <v>4</v>
      </c>
      <c r="B18" s="38" t="s">
        <v>22</v>
      </c>
      <c r="C18" s="9" t="s">
        <v>23</v>
      </c>
      <c r="D18" s="51">
        <v>500</v>
      </c>
      <c r="E18" s="27">
        <v>1</v>
      </c>
      <c r="F18" s="34"/>
      <c r="G18" s="36" t="s">
        <v>33</v>
      </c>
      <c r="H18" s="29">
        <f>F18*G20</f>
        <v>0</v>
      </c>
    </row>
    <row r="19" spans="1:8" ht="26.25" customHeight="1" thickBot="1" x14ac:dyDescent="0.3">
      <c r="A19" s="27"/>
      <c r="B19" s="39"/>
      <c r="C19" s="10" t="s">
        <v>27</v>
      </c>
      <c r="D19" s="48"/>
      <c r="E19" s="27"/>
      <c r="F19" s="34"/>
      <c r="G19" s="37"/>
      <c r="H19" s="30"/>
    </row>
    <row r="20" spans="1:8" ht="16.5" customHeight="1" thickBot="1" x14ac:dyDescent="0.3">
      <c r="A20" s="27"/>
      <c r="B20" s="54"/>
      <c r="C20" s="11" t="s">
        <v>26</v>
      </c>
      <c r="D20" s="56"/>
      <c r="E20" s="27"/>
      <c r="F20" s="35"/>
      <c r="G20" s="8">
        <v>4</v>
      </c>
      <c r="H20" s="57"/>
    </row>
    <row r="21" spans="1:8" ht="16.5" customHeight="1" thickBot="1" x14ac:dyDescent="0.3">
      <c r="A21" s="45" t="s">
        <v>32</v>
      </c>
      <c r="B21" s="46"/>
      <c r="C21" s="46"/>
      <c r="D21" s="46"/>
      <c r="E21" s="46"/>
      <c r="F21" s="46"/>
      <c r="G21" s="46"/>
      <c r="H21" s="47"/>
    </row>
    <row r="22" spans="1:8" ht="16.5" customHeight="1" x14ac:dyDescent="0.25">
      <c r="A22" s="27">
        <v>5</v>
      </c>
      <c r="B22" s="38" t="s">
        <v>22</v>
      </c>
      <c r="C22" s="9" t="s">
        <v>24</v>
      </c>
      <c r="D22" s="51">
        <v>500</v>
      </c>
      <c r="E22" s="27">
        <v>1</v>
      </c>
      <c r="F22" s="35"/>
      <c r="G22" s="27" t="s">
        <v>33</v>
      </c>
      <c r="H22" s="29">
        <f>F22*G24</f>
        <v>0</v>
      </c>
    </row>
    <row r="23" spans="1:8" ht="27" customHeight="1" thickBot="1" x14ac:dyDescent="0.3">
      <c r="A23" s="27"/>
      <c r="B23" s="39"/>
      <c r="C23" s="10" t="s">
        <v>25</v>
      </c>
      <c r="D23" s="48"/>
      <c r="E23" s="27"/>
      <c r="F23" s="35"/>
      <c r="G23" s="28"/>
      <c r="H23" s="30"/>
    </row>
    <row r="24" spans="1:8" ht="16.5" customHeight="1" thickBot="1" x14ac:dyDescent="0.3">
      <c r="A24" s="27"/>
      <c r="B24" s="39"/>
      <c r="C24" s="11" t="s">
        <v>26</v>
      </c>
      <c r="D24" s="48"/>
      <c r="E24" s="27"/>
      <c r="F24" s="34"/>
      <c r="G24" s="9">
        <v>4</v>
      </c>
      <c r="H24" s="30"/>
    </row>
    <row r="25" spans="1:8" ht="16.5" customHeight="1" thickBot="1" x14ac:dyDescent="0.3">
      <c r="A25" s="31" t="s">
        <v>4</v>
      </c>
      <c r="B25" s="32"/>
      <c r="C25" s="32"/>
      <c r="D25" s="32"/>
      <c r="E25" s="32"/>
      <c r="F25" s="32"/>
      <c r="G25" s="33"/>
      <c r="H25" s="19">
        <f>H8+H11+H14+H18+H22</f>
        <v>0</v>
      </c>
    </row>
    <row r="26" spans="1:8" ht="16.5" customHeight="1" thickBot="1" x14ac:dyDescent="0.3">
      <c r="A26" s="20" t="s">
        <v>5</v>
      </c>
      <c r="B26" s="21"/>
      <c r="C26" s="21"/>
      <c r="D26" s="21"/>
      <c r="E26" s="21"/>
      <c r="F26" s="21"/>
      <c r="G26" s="22"/>
      <c r="H26" s="19">
        <f>ROUND(H25*0.23,2)</f>
        <v>0</v>
      </c>
    </row>
    <row r="27" spans="1:8" ht="16.5" customHeight="1" thickBot="1" x14ac:dyDescent="0.3">
      <c r="A27" s="23" t="s">
        <v>6</v>
      </c>
      <c r="B27" s="24"/>
      <c r="C27" s="24"/>
      <c r="D27" s="24"/>
      <c r="E27" s="24"/>
      <c r="F27" s="24"/>
      <c r="G27" s="25"/>
      <c r="H27" s="19">
        <f>H25+H26</f>
        <v>0</v>
      </c>
    </row>
    <row r="28" spans="1:8" x14ac:dyDescent="0.25">
      <c r="A28" s="16"/>
      <c r="B28" s="16"/>
      <c r="C28" s="16"/>
      <c r="D28" s="16"/>
      <c r="E28" s="16"/>
      <c r="F28" s="16"/>
      <c r="G28" s="16"/>
      <c r="H28" s="16"/>
    </row>
    <row r="29" spans="1:8" x14ac:dyDescent="0.25">
      <c r="A29" s="3" t="s">
        <v>35</v>
      </c>
      <c r="B29" s="17"/>
      <c r="C29" s="17"/>
      <c r="D29" s="17"/>
      <c r="E29" s="17"/>
      <c r="F29" s="17"/>
      <c r="G29" s="17"/>
      <c r="H29" s="17"/>
    </row>
    <row r="30" spans="1:8" x14ac:dyDescent="0.25">
      <c r="A30" s="3" t="s">
        <v>34</v>
      </c>
      <c r="B30" s="17"/>
      <c r="C30" s="17"/>
      <c r="D30" s="17"/>
      <c r="E30" s="17"/>
      <c r="F30" s="17"/>
      <c r="G30" s="17"/>
      <c r="H30" s="17"/>
    </row>
    <row r="31" spans="1:8" x14ac:dyDescent="0.25">
      <c r="A31" s="4"/>
      <c r="B31" s="17"/>
      <c r="C31" s="17"/>
      <c r="D31" s="17"/>
      <c r="E31" s="17"/>
      <c r="F31" s="17"/>
      <c r="G31" s="17"/>
      <c r="H31" s="17"/>
    </row>
    <row r="32" spans="1:8" x14ac:dyDescent="0.25">
      <c r="A32" s="4"/>
      <c r="B32" s="17"/>
      <c r="C32" s="17"/>
      <c r="D32" s="17"/>
      <c r="E32" s="17"/>
      <c r="F32" s="17"/>
      <c r="G32" s="17"/>
      <c r="H32" s="17"/>
    </row>
    <row r="33" spans="1:1" ht="15.75" x14ac:dyDescent="0.25">
      <c r="A33" s="15" t="s">
        <v>7</v>
      </c>
    </row>
    <row r="34" spans="1:1" ht="15.75" x14ac:dyDescent="0.25">
      <c r="A34" s="15"/>
    </row>
    <row r="35" spans="1:1" ht="15.75" x14ac:dyDescent="0.25">
      <c r="A35" s="15" t="s">
        <v>8</v>
      </c>
    </row>
  </sheetData>
  <mergeCells count="49">
    <mergeCell ref="G11:G12"/>
    <mergeCell ref="G14:G15"/>
    <mergeCell ref="H11:H13"/>
    <mergeCell ref="H8:H10"/>
    <mergeCell ref="A17:H17"/>
    <mergeCell ref="A21:H21"/>
    <mergeCell ref="B18:B20"/>
    <mergeCell ref="A11:A13"/>
    <mergeCell ref="A14:A16"/>
    <mergeCell ref="D18:D20"/>
    <mergeCell ref="H18:H20"/>
    <mergeCell ref="E11:E13"/>
    <mergeCell ref="F11:F13"/>
    <mergeCell ref="B14:B16"/>
    <mergeCell ref="E14:E16"/>
    <mergeCell ref="F14:F16"/>
    <mergeCell ref="D11:D13"/>
    <mergeCell ref="D14:D16"/>
    <mergeCell ref="A7:H7"/>
    <mergeCell ref="A8:A10"/>
    <mergeCell ref="B8:B10"/>
    <mergeCell ref="E8:E10"/>
    <mergeCell ref="F8:F10"/>
    <mergeCell ref="D8:D10"/>
    <mergeCell ref="G8:G9"/>
    <mergeCell ref="A2:H2"/>
    <mergeCell ref="A4:A5"/>
    <mergeCell ref="C4:C5"/>
    <mergeCell ref="H4:H5"/>
    <mergeCell ref="F4:F5"/>
    <mergeCell ref="E4:E5"/>
    <mergeCell ref="D4:D5"/>
    <mergeCell ref="B4:B5"/>
    <mergeCell ref="A26:G26"/>
    <mergeCell ref="A27:G27"/>
    <mergeCell ref="B11:B13"/>
    <mergeCell ref="H22:H24"/>
    <mergeCell ref="A25:G25"/>
    <mergeCell ref="A18:A20"/>
    <mergeCell ref="E18:E20"/>
    <mergeCell ref="F18:F20"/>
    <mergeCell ref="G18:G19"/>
    <mergeCell ref="B22:B24"/>
    <mergeCell ref="D22:D24"/>
    <mergeCell ref="G22:G23"/>
    <mergeCell ref="A22:A24"/>
    <mergeCell ref="E22:E24"/>
    <mergeCell ref="F22:F24"/>
    <mergeCell ref="H14:H1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6241974-556D-410F-AF2D-5C12B50E807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2023-09-19T06:01:05Z</cp:lastPrinted>
  <dcterms:created xsi:type="dcterms:W3CDTF">2022-10-07T07:49:34Z</dcterms:created>
  <dcterms:modified xsi:type="dcterms:W3CDTF">2024-09-20T10:33:40Z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f64b38ea-d574-4c97-8d9f-e59a22a541e8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