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miniak8864\Desktop\PRZEGLĄD 2025 - dźwigi OiB\PRZEGLĄD 2024 - dźwigi OiB, PZP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51" i="1"/>
  <c r="H46" i="1"/>
  <c r="H40" i="1"/>
  <c r="H35" i="1"/>
  <c r="H31" i="1"/>
  <c r="H26" i="1"/>
  <c r="H17" i="1"/>
  <c r="H21" i="1"/>
  <c r="H8" i="1"/>
  <c r="H13" i="1"/>
  <c r="H62" i="1" l="1"/>
  <c r="H63" i="1" s="1"/>
  <c r="H64" i="1" s="1"/>
</calcChain>
</file>

<file path=xl/sharedStrings.xml><?xml version="1.0" encoding="utf-8"?>
<sst xmlns="http://schemas.openxmlformats.org/spreadsheetml/2006/main" count="103" uniqueCount="71">
  <si>
    <t>ELV</t>
  </si>
  <si>
    <t>WDT</t>
  </si>
  <si>
    <t>5-82-08504</t>
  </si>
  <si>
    <t>+</t>
  </si>
  <si>
    <t xml:space="preserve">WDT </t>
  </si>
  <si>
    <t>5-82-08555</t>
  </si>
  <si>
    <t>5-82-08556</t>
  </si>
  <si>
    <t>5-82-08557</t>
  </si>
  <si>
    <t>BUDYNEK NR 178/6035 Poznań, ul. Silniki 1</t>
  </si>
  <si>
    <t>CXT EXS</t>
  </si>
  <si>
    <t>Nr fab.</t>
  </si>
  <si>
    <t>5-82-08161</t>
  </si>
  <si>
    <t>BUDYNEK NR 317/6035 Poznań, ul. Silniki 1</t>
  </si>
  <si>
    <t>SN</t>
  </si>
  <si>
    <t>5-82-09212</t>
  </si>
  <si>
    <t>Wciągnik elektryczny</t>
  </si>
  <si>
    <t>5-81-09213</t>
  </si>
  <si>
    <t>BUDYNEK NR 70/6035 Poznań, ul. Silniki 1</t>
  </si>
  <si>
    <t>8.</t>
  </si>
  <si>
    <t>DBS</t>
  </si>
  <si>
    <t>DBS/SP/013/15</t>
  </si>
  <si>
    <t>5-84-11892</t>
  </si>
  <si>
    <t>BUDYNEK NR 75/6035 Poznań, ul. Silniki 1</t>
  </si>
  <si>
    <t>9.</t>
  </si>
  <si>
    <t>DBS/SP/011/15</t>
  </si>
  <si>
    <t>10.</t>
  </si>
  <si>
    <t>DBS/SP/012/15</t>
  </si>
  <si>
    <t>5-82-11891</t>
  </si>
  <si>
    <t>BUDYNEK NR 382/6035 Poznań, ul. Silniki 1</t>
  </si>
  <si>
    <t>11.</t>
  </si>
  <si>
    <t>Nr. fab.</t>
  </si>
  <si>
    <t>110-0040248</t>
  </si>
  <si>
    <t>5-82-13726</t>
  </si>
  <si>
    <t>WARTOŚĆ OGÓŁEM NETTO</t>
  </si>
  <si>
    <t>PODATEK VAT 23%</t>
  </si>
  <si>
    <t>WARTOŚĆ OGÓŁEM BRUTTO</t>
  </si>
  <si>
    <t>poz. 11 – Budynek nr 382/6035 – urządzenie na gwarancji.</t>
  </si>
  <si>
    <t>W ramach kosztów uwzględniono 1 -krotne wykonanie pomiarów elektrycznych raz w roku (po uzgodnieniu z przedstawicielem Sekcji TUN 31 BLT)</t>
  </si>
  <si>
    <t>Sporządził: …………………………..</t>
  </si>
  <si>
    <t xml:space="preserve">                    Data ……………………</t>
  </si>
  <si>
    <t>Lp.</t>
  </si>
  <si>
    <t>Rodzaj UTB</t>
  </si>
  <si>
    <t>Typ                                    Nr fabryczny                         Nr  WDT</t>
  </si>
  <si>
    <t>Udźwig          kg</t>
  </si>
  <si>
    <t xml:space="preserve">Ilość                 szt. </t>
  </si>
  <si>
    <t>Cena „netto” zł                         za 1-razową konserwację</t>
  </si>
  <si>
    <t>Data rozpoczęcia realizacji zamówienia</t>
  </si>
  <si>
    <t>Wartość  „netto”  zł w okresie trwania umowy 6x7</t>
  </si>
  <si>
    <t>Ilość przeglądów  konserwacyjnych</t>
  </si>
  <si>
    <t>Nr. fab. 14/827037</t>
  </si>
  <si>
    <t>Nr fab. 14/404927</t>
  </si>
  <si>
    <t>Nr fab. 14/404928</t>
  </si>
  <si>
    <t>Nr fab. 14/404929</t>
  </si>
  <si>
    <r>
      <t>5</t>
    </r>
    <r>
      <rPr>
        <sz val="11"/>
        <color theme="1"/>
        <rFont val="Times New Roman"/>
        <family val="1"/>
        <charset val="238"/>
      </rPr>
      <t>-82</t>
    </r>
    <r>
      <rPr>
        <sz val="11"/>
        <color rgb="FF000000"/>
        <rFont val="Times New Roman"/>
        <family val="1"/>
        <charset val="238"/>
      </rPr>
      <t>-11890</t>
    </r>
  </si>
  <si>
    <t>Suwnica elektryczna pomostowa natorowa</t>
  </si>
  <si>
    <t>3000                    +                         3000</t>
  </si>
  <si>
    <t>BUDYNEK NR  150/6035 Poznań, ul. Silniki 1</t>
  </si>
  <si>
    <t>BUDYNEK NR  180/6035 Poznań, ul. Silniki 1</t>
  </si>
  <si>
    <t xml:space="preserve">   Suwnica jedno dźwignicowa w wykonaniu przeciwybucho- wej</t>
  </si>
  <si>
    <t>Suwnica natorowa</t>
  </si>
  <si>
    <t xml:space="preserve">Suwnica elektryczna pomostowa natorowa </t>
  </si>
  <si>
    <t>Suwnica jedno dźwignicowa z dźwigiem walcowym</t>
  </si>
  <si>
    <t>PCH 2005/2NF</t>
  </si>
  <si>
    <t xml:space="preserve"> Nr fab. 10530/10</t>
  </si>
  <si>
    <t>Nr fab. 104/2008</t>
  </si>
  <si>
    <t>Nr fab. K60399</t>
  </si>
  <si>
    <t xml:space="preserve">                                                                                                ZADANIE NR 2                                                           ZAŁĄCZNIK NR 2.2</t>
  </si>
  <si>
    <t xml:space="preserve">WYKAZ URZĄDZEŃ / WYCENA OFERTOWA KONSERWACJI – 31 BLT Poznań – Krzesiny </t>
  </si>
  <si>
    <t>Przyjęto czasokres trwania umowy od  01.12.2024 r. – do 30.11.2025 r.</t>
  </si>
  <si>
    <t>– 12 przeglądów,  urządzenia obsługiwane co 30 dni (I przegląd – miesiąc grudzień 2024 r.)</t>
  </si>
  <si>
    <t>12.2024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</si>
</sst>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5" fillId="0" borderId="23" xfId="0" applyNumberFormat="1" applyFont="1" applyBorder="1" applyAlignment="1">
      <alignment horizontal="center" vertical="center" wrapText="1"/>
    </xf>
    <xf numFmtId="4" fontId="5" fillId="0" borderId="2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abSelected="1" workbookViewId="0">
      <selection activeCell="I54" sqref="I54"/>
    </sheetView>
  </sheetViews>
  <sheetFormatPr defaultRowHeight="15" x14ac:dyDescent="0.25"/>
  <cols>
    <col min="1" max="1" width="6" customWidth="1"/>
    <col min="2" max="2" width="19.85546875" customWidth="1"/>
    <col min="3" max="3" width="18.7109375" customWidth="1"/>
    <col min="4" max="4" width="10.140625" customWidth="1"/>
    <col min="5" max="5" width="9.140625" customWidth="1"/>
    <col min="6" max="6" width="14.7109375" customWidth="1"/>
    <col min="7" max="7" width="16.7109375" customWidth="1"/>
    <col min="8" max="8" width="15.5703125" customWidth="1"/>
  </cols>
  <sheetData>
    <row r="1" spans="1:8" ht="15.75" x14ac:dyDescent="0.25">
      <c r="A1" s="1" t="s">
        <v>66</v>
      </c>
      <c r="B1" s="1"/>
      <c r="C1" s="1"/>
      <c r="D1" s="1"/>
      <c r="E1" s="1"/>
      <c r="F1" s="1"/>
      <c r="G1" s="1"/>
      <c r="H1" s="1"/>
    </row>
    <row r="2" spans="1:8" ht="15.75" x14ac:dyDescent="0.25">
      <c r="A2" s="49" t="s">
        <v>67</v>
      </c>
      <c r="B2" s="49"/>
      <c r="C2" s="49"/>
      <c r="D2" s="49"/>
      <c r="E2" s="49"/>
      <c r="F2" s="49"/>
      <c r="G2" s="49"/>
      <c r="H2" s="49"/>
    </row>
    <row r="3" spans="1:8" ht="12" customHeight="1" thickBot="1" x14ac:dyDescent="0.3"/>
    <row r="4" spans="1:8" ht="48" customHeight="1" thickBot="1" x14ac:dyDescent="0.3">
      <c r="A4" s="50" t="s">
        <v>40</v>
      </c>
      <c r="B4" s="52" t="s">
        <v>41</v>
      </c>
      <c r="C4" s="54" t="s">
        <v>42</v>
      </c>
      <c r="D4" s="56" t="s">
        <v>43</v>
      </c>
      <c r="E4" s="56" t="s">
        <v>44</v>
      </c>
      <c r="F4" s="58" t="s">
        <v>45</v>
      </c>
      <c r="G4" s="2" t="s">
        <v>46</v>
      </c>
      <c r="H4" s="54" t="s">
        <v>47</v>
      </c>
    </row>
    <row r="5" spans="1:8" ht="30.75" thickBot="1" x14ac:dyDescent="0.3">
      <c r="A5" s="51"/>
      <c r="B5" s="53"/>
      <c r="C5" s="55"/>
      <c r="D5" s="57"/>
      <c r="E5" s="57"/>
      <c r="F5" s="57"/>
      <c r="G5" s="3" t="s">
        <v>48</v>
      </c>
      <c r="H5" s="57"/>
    </row>
    <row r="6" spans="1:8" ht="15.75" thickBot="1" x14ac:dyDescent="0.3">
      <c r="A6" s="23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</row>
    <row r="7" spans="1:8" ht="15.75" thickBot="1" x14ac:dyDescent="0.3">
      <c r="A7" s="36" t="s">
        <v>56</v>
      </c>
      <c r="B7" s="37"/>
      <c r="C7" s="37"/>
      <c r="D7" s="37"/>
      <c r="E7" s="37"/>
      <c r="F7" s="37"/>
      <c r="G7" s="37"/>
      <c r="H7" s="38"/>
    </row>
    <row r="8" spans="1:8" ht="15.75" customHeight="1" x14ac:dyDescent="0.25">
      <c r="A8" s="30">
        <v>1</v>
      </c>
      <c r="B8" s="30" t="s">
        <v>54</v>
      </c>
      <c r="C8" s="12" t="s">
        <v>0</v>
      </c>
      <c r="D8" s="30" t="s">
        <v>55</v>
      </c>
      <c r="E8" s="30">
        <v>1</v>
      </c>
      <c r="F8" s="31"/>
      <c r="G8" s="39" t="s">
        <v>70</v>
      </c>
      <c r="H8" s="34">
        <f>F8*G11</f>
        <v>0</v>
      </c>
    </row>
    <row r="9" spans="1:8" x14ac:dyDescent="0.25">
      <c r="A9" s="30"/>
      <c r="B9" s="30"/>
      <c r="C9" s="12" t="s">
        <v>49</v>
      </c>
      <c r="D9" s="30"/>
      <c r="E9" s="30"/>
      <c r="F9" s="31"/>
      <c r="G9" s="39"/>
      <c r="H9" s="34"/>
    </row>
    <row r="10" spans="1:8" ht="15.75" thickBot="1" x14ac:dyDescent="0.3">
      <c r="A10" s="30"/>
      <c r="B10" s="30"/>
      <c r="C10" s="12" t="s">
        <v>1</v>
      </c>
      <c r="D10" s="30"/>
      <c r="E10" s="30"/>
      <c r="F10" s="31"/>
      <c r="G10" s="40"/>
      <c r="H10" s="34"/>
    </row>
    <row r="11" spans="1:8" ht="15.75" thickBot="1" x14ac:dyDescent="0.3">
      <c r="A11" s="30"/>
      <c r="B11" s="30"/>
      <c r="C11" s="12" t="s">
        <v>2</v>
      </c>
      <c r="D11" s="30"/>
      <c r="E11" s="30"/>
      <c r="F11" s="32"/>
      <c r="G11" s="22">
        <v>12</v>
      </c>
      <c r="H11" s="35"/>
    </row>
    <row r="12" spans="1:8" ht="15.75" thickBot="1" x14ac:dyDescent="0.3">
      <c r="A12" s="36" t="s">
        <v>57</v>
      </c>
      <c r="B12" s="37"/>
      <c r="C12" s="37"/>
      <c r="D12" s="37"/>
      <c r="E12" s="37"/>
      <c r="F12" s="37"/>
      <c r="G12" s="37"/>
      <c r="H12" s="38"/>
    </row>
    <row r="13" spans="1:8" ht="15.75" customHeight="1" x14ac:dyDescent="0.25">
      <c r="A13" s="30">
        <v>2</v>
      </c>
      <c r="B13" s="39" t="s">
        <v>54</v>
      </c>
      <c r="C13" s="14" t="s">
        <v>0</v>
      </c>
      <c r="D13" s="29">
        <v>2500</v>
      </c>
      <c r="E13" s="30">
        <v>1</v>
      </c>
      <c r="F13" s="31"/>
      <c r="G13" s="39" t="s">
        <v>70</v>
      </c>
      <c r="H13" s="33">
        <f>F13*G16</f>
        <v>0</v>
      </c>
    </row>
    <row r="14" spans="1:8" x14ac:dyDescent="0.25">
      <c r="A14" s="30"/>
      <c r="B14" s="39"/>
      <c r="C14" s="14" t="s">
        <v>50</v>
      </c>
      <c r="D14" s="29"/>
      <c r="E14" s="30"/>
      <c r="F14" s="31"/>
      <c r="G14" s="39"/>
      <c r="H14" s="34"/>
    </row>
    <row r="15" spans="1:8" ht="15.75" thickBot="1" x14ac:dyDescent="0.3">
      <c r="A15" s="30"/>
      <c r="B15" s="39"/>
      <c r="C15" s="14" t="s">
        <v>4</v>
      </c>
      <c r="D15" s="29"/>
      <c r="E15" s="30"/>
      <c r="F15" s="31"/>
      <c r="G15" s="40"/>
      <c r="H15" s="34"/>
    </row>
    <row r="16" spans="1:8" ht="15.75" thickBot="1" x14ac:dyDescent="0.3">
      <c r="A16" s="30"/>
      <c r="B16" s="39"/>
      <c r="C16" s="15" t="s">
        <v>5</v>
      </c>
      <c r="D16" s="29"/>
      <c r="E16" s="30"/>
      <c r="F16" s="32"/>
      <c r="G16" s="17">
        <v>12</v>
      </c>
      <c r="H16" s="35"/>
    </row>
    <row r="17" spans="1:8" ht="15.75" customHeight="1" x14ac:dyDescent="0.25">
      <c r="A17" s="41">
        <v>3</v>
      </c>
      <c r="B17" s="68" t="s">
        <v>54</v>
      </c>
      <c r="C17" s="13" t="s">
        <v>0</v>
      </c>
      <c r="D17" s="42">
        <v>2500</v>
      </c>
      <c r="E17" s="41">
        <v>1</v>
      </c>
      <c r="F17" s="43"/>
      <c r="G17" s="39" t="s">
        <v>70</v>
      </c>
      <c r="H17" s="33">
        <f t="shared" ref="H17" si="0">F17*G20</f>
        <v>0</v>
      </c>
    </row>
    <row r="18" spans="1:8" x14ac:dyDescent="0.25">
      <c r="A18" s="30"/>
      <c r="B18" s="39"/>
      <c r="C18" s="14" t="s">
        <v>51</v>
      </c>
      <c r="D18" s="29"/>
      <c r="E18" s="30"/>
      <c r="F18" s="31"/>
      <c r="G18" s="39"/>
      <c r="H18" s="34"/>
    </row>
    <row r="19" spans="1:8" ht="15.75" thickBot="1" x14ac:dyDescent="0.3">
      <c r="A19" s="30"/>
      <c r="B19" s="39"/>
      <c r="C19" s="14" t="s">
        <v>4</v>
      </c>
      <c r="D19" s="29"/>
      <c r="E19" s="30"/>
      <c r="F19" s="31"/>
      <c r="G19" s="40"/>
      <c r="H19" s="34"/>
    </row>
    <row r="20" spans="1:8" ht="15.75" thickBot="1" x14ac:dyDescent="0.3">
      <c r="A20" s="30"/>
      <c r="B20" s="39"/>
      <c r="C20" s="15" t="s">
        <v>6</v>
      </c>
      <c r="D20" s="29"/>
      <c r="E20" s="30"/>
      <c r="F20" s="32"/>
      <c r="G20" s="17">
        <v>12</v>
      </c>
      <c r="H20" s="35"/>
    </row>
    <row r="21" spans="1:8" ht="15.75" customHeight="1" x14ac:dyDescent="0.25">
      <c r="A21" s="41">
        <v>4</v>
      </c>
      <c r="B21" s="41" t="s">
        <v>54</v>
      </c>
      <c r="C21" s="12" t="s">
        <v>0</v>
      </c>
      <c r="D21" s="41">
        <v>2500</v>
      </c>
      <c r="E21" s="41">
        <v>1</v>
      </c>
      <c r="F21" s="47"/>
      <c r="G21" s="39" t="s">
        <v>70</v>
      </c>
      <c r="H21" s="33">
        <f t="shared" ref="H21" si="1">F21*G24</f>
        <v>0</v>
      </c>
    </row>
    <row r="22" spans="1:8" x14ac:dyDescent="0.25">
      <c r="A22" s="30"/>
      <c r="B22" s="30"/>
      <c r="C22" s="12" t="s">
        <v>52</v>
      </c>
      <c r="D22" s="30"/>
      <c r="E22" s="30"/>
      <c r="F22" s="32"/>
      <c r="G22" s="39"/>
      <c r="H22" s="34"/>
    </row>
    <row r="23" spans="1:8" ht="15.75" thickBot="1" x14ac:dyDescent="0.3">
      <c r="A23" s="30"/>
      <c r="B23" s="30"/>
      <c r="C23" s="12" t="s">
        <v>4</v>
      </c>
      <c r="D23" s="30"/>
      <c r="E23" s="30"/>
      <c r="F23" s="32"/>
      <c r="G23" s="40"/>
      <c r="H23" s="34"/>
    </row>
    <row r="24" spans="1:8" ht="15.75" thickBot="1" x14ac:dyDescent="0.3">
      <c r="A24" s="30"/>
      <c r="B24" s="30"/>
      <c r="C24" s="12" t="s">
        <v>7</v>
      </c>
      <c r="D24" s="30"/>
      <c r="E24" s="30"/>
      <c r="F24" s="31"/>
      <c r="G24" s="21">
        <v>12</v>
      </c>
      <c r="H24" s="35"/>
    </row>
    <row r="25" spans="1:8" ht="15.75" thickBot="1" x14ac:dyDescent="0.3">
      <c r="A25" s="36" t="s">
        <v>8</v>
      </c>
      <c r="B25" s="37"/>
      <c r="C25" s="37"/>
      <c r="D25" s="37"/>
      <c r="E25" s="37"/>
      <c r="F25" s="37"/>
      <c r="G25" s="37"/>
      <c r="H25" s="38"/>
    </row>
    <row r="26" spans="1:8" ht="15.75" customHeight="1" x14ac:dyDescent="0.25">
      <c r="A26" s="30">
        <v>5</v>
      </c>
      <c r="B26" s="30" t="s">
        <v>58</v>
      </c>
      <c r="C26" s="12" t="s">
        <v>9</v>
      </c>
      <c r="D26" s="30">
        <v>2500</v>
      </c>
      <c r="E26" s="30">
        <v>1</v>
      </c>
      <c r="F26" s="31"/>
      <c r="G26" s="39" t="s">
        <v>70</v>
      </c>
      <c r="H26" s="33">
        <f>F26*G29</f>
        <v>0</v>
      </c>
    </row>
    <row r="27" spans="1:8" x14ac:dyDescent="0.25">
      <c r="A27" s="30"/>
      <c r="B27" s="30"/>
      <c r="C27" s="12" t="s">
        <v>65</v>
      </c>
      <c r="D27" s="30"/>
      <c r="E27" s="30"/>
      <c r="F27" s="31"/>
      <c r="G27" s="39"/>
      <c r="H27" s="34"/>
    </row>
    <row r="28" spans="1:8" ht="15.75" thickBot="1" x14ac:dyDescent="0.3">
      <c r="A28" s="30"/>
      <c r="B28" s="30"/>
      <c r="C28" s="12" t="s">
        <v>1</v>
      </c>
      <c r="D28" s="30"/>
      <c r="E28" s="30"/>
      <c r="F28" s="31"/>
      <c r="G28" s="40"/>
      <c r="H28" s="34"/>
    </row>
    <row r="29" spans="1:8" ht="15.75" thickBot="1" x14ac:dyDescent="0.3">
      <c r="A29" s="30"/>
      <c r="B29" s="30"/>
      <c r="C29" s="6" t="s">
        <v>11</v>
      </c>
      <c r="D29" s="30"/>
      <c r="E29" s="30"/>
      <c r="F29" s="32"/>
      <c r="G29" s="22">
        <v>12</v>
      </c>
      <c r="H29" s="35"/>
    </row>
    <row r="30" spans="1:8" ht="15.75" thickBot="1" x14ac:dyDescent="0.3">
      <c r="A30" s="36" t="s">
        <v>12</v>
      </c>
      <c r="B30" s="37"/>
      <c r="C30" s="37"/>
      <c r="D30" s="37"/>
      <c r="E30" s="37"/>
      <c r="F30" s="37"/>
      <c r="G30" s="37"/>
      <c r="H30" s="38"/>
    </row>
    <row r="31" spans="1:8" ht="15.75" customHeight="1" x14ac:dyDescent="0.25">
      <c r="A31" s="30">
        <v>6</v>
      </c>
      <c r="B31" s="39" t="s">
        <v>59</v>
      </c>
      <c r="C31" s="13" t="s">
        <v>13</v>
      </c>
      <c r="D31" s="29">
        <v>1500</v>
      </c>
      <c r="E31" s="30">
        <v>1</v>
      </c>
      <c r="F31" s="32"/>
      <c r="G31" s="39" t="s">
        <v>70</v>
      </c>
      <c r="H31" s="33">
        <f>F31*G34</f>
        <v>0</v>
      </c>
    </row>
    <row r="32" spans="1:8" x14ac:dyDescent="0.25">
      <c r="A32" s="30"/>
      <c r="B32" s="39"/>
      <c r="C32" s="14" t="s">
        <v>64</v>
      </c>
      <c r="D32" s="29"/>
      <c r="E32" s="30"/>
      <c r="F32" s="32"/>
      <c r="G32" s="39"/>
      <c r="H32" s="34"/>
    </row>
    <row r="33" spans="1:8" ht="15.75" thickBot="1" x14ac:dyDescent="0.3">
      <c r="A33" s="30"/>
      <c r="B33" s="39"/>
      <c r="C33" s="14" t="s">
        <v>1</v>
      </c>
      <c r="D33" s="29"/>
      <c r="E33" s="30"/>
      <c r="F33" s="32"/>
      <c r="G33" s="40"/>
      <c r="H33" s="34"/>
    </row>
    <row r="34" spans="1:8" ht="15.75" thickBot="1" x14ac:dyDescent="0.3">
      <c r="A34" s="30"/>
      <c r="B34" s="39"/>
      <c r="C34" s="15" t="s">
        <v>14</v>
      </c>
      <c r="D34" s="29"/>
      <c r="E34" s="30"/>
      <c r="F34" s="32"/>
      <c r="G34" s="16">
        <v>12</v>
      </c>
      <c r="H34" s="35"/>
    </row>
    <row r="35" spans="1:8" ht="15.75" customHeight="1" x14ac:dyDescent="0.25">
      <c r="A35" s="41">
        <v>7</v>
      </c>
      <c r="B35" s="41" t="s">
        <v>15</v>
      </c>
      <c r="C35" s="12" t="s">
        <v>62</v>
      </c>
      <c r="D35" s="41">
        <v>5000</v>
      </c>
      <c r="E35" s="41">
        <v>1</v>
      </c>
      <c r="F35" s="43"/>
      <c r="G35" s="39" t="s">
        <v>70</v>
      </c>
      <c r="H35" s="33">
        <f>F35*G38</f>
        <v>0</v>
      </c>
    </row>
    <row r="36" spans="1:8" x14ac:dyDescent="0.25">
      <c r="A36" s="30"/>
      <c r="B36" s="30"/>
      <c r="C36" s="12" t="s">
        <v>63</v>
      </c>
      <c r="D36" s="30"/>
      <c r="E36" s="30"/>
      <c r="F36" s="31"/>
      <c r="G36" s="39"/>
      <c r="H36" s="34"/>
    </row>
    <row r="37" spans="1:8" ht="15.75" thickBot="1" x14ac:dyDescent="0.3">
      <c r="A37" s="30"/>
      <c r="B37" s="30"/>
      <c r="C37" s="12" t="s">
        <v>1</v>
      </c>
      <c r="D37" s="30"/>
      <c r="E37" s="30"/>
      <c r="F37" s="31"/>
      <c r="G37" s="40"/>
      <c r="H37" s="34"/>
    </row>
    <row r="38" spans="1:8" ht="15.75" thickBot="1" x14ac:dyDescent="0.3">
      <c r="A38" s="30"/>
      <c r="B38" s="30"/>
      <c r="C38" s="12" t="s">
        <v>16</v>
      </c>
      <c r="D38" s="30"/>
      <c r="E38" s="30"/>
      <c r="F38" s="32"/>
      <c r="G38" s="22">
        <v>12</v>
      </c>
      <c r="H38" s="34"/>
    </row>
    <row r="39" spans="1:8" ht="15.75" thickBot="1" x14ac:dyDescent="0.3">
      <c r="A39" s="36" t="s">
        <v>17</v>
      </c>
      <c r="B39" s="37"/>
      <c r="C39" s="37"/>
      <c r="D39" s="37"/>
      <c r="E39" s="37"/>
      <c r="F39" s="37"/>
      <c r="G39" s="37"/>
      <c r="H39" s="38"/>
    </row>
    <row r="40" spans="1:8" ht="15.75" customHeight="1" x14ac:dyDescent="0.25">
      <c r="A40" s="30" t="s">
        <v>18</v>
      </c>
      <c r="B40" s="30" t="s">
        <v>60</v>
      </c>
      <c r="C40" s="12" t="s">
        <v>19</v>
      </c>
      <c r="D40" s="61">
        <v>2500</v>
      </c>
      <c r="E40" s="30">
        <v>1</v>
      </c>
      <c r="F40" s="31"/>
      <c r="G40" s="39" t="s">
        <v>70</v>
      </c>
      <c r="H40" s="34">
        <f>F40*G44</f>
        <v>0</v>
      </c>
    </row>
    <row r="41" spans="1:8" x14ac:dyDescent="0.25">
      <c r="A41" s="30"/>
      <c r="B41" s="30"/>
      <c r="C41" s="12" t="s">
        <v>10</v>
      </c>
      <c r="D41" s="61"/>
      <c r="E41" s="30"/>
      <c r="F41" s="31"/>
      <c r="G41" s="39"/>
      <c r="H41" s="34"/>
    </row>
    <row r="42" spans="1:8" x14ac:dyDescent="0.25">
      <c r="A42" s="30"/>
      <c r="B42" s="30"/>
      <c r="C42" s="12" t="s">
        <v>20</v>
      </c>
      <c r="D42" s="61"/>
      <c r="E42" s="30"/>
      <c r="F42" s="31"/>
      <c r="G42" s="39"/>
      <c r="H42" s="34"/>
    </row>
    <row r="43" spans="1:8" ht="15.75" thickBot="1" x14ac:dyDescent="0.3">
      <c r="A43" s="30"/>
      <c r="B43" s="30"/>
      <c r="C43" s="12" t="s">
        <v>4</v>
      </c>
      <c r="D43" s="61"/>
      <c r="E43" s="30"/>
      <c r="F43" s="31"/>
      <c r="G43" s="67"/>
      <c r="H43" s="34"/>
    </row>
    <row r="44" spans="1:8" ht="15.75" thickBot="1" x14ac:dyDescent="0.3">
      <c r="A44" s="30"/>
      <c r="B44" s="30"/>
      <c r="C44" s="20" t="s">
        <v>21</v>
      </c>
      <c r="D44" s="61"/>
      <c r="E44" s="30"/>
      <c r="F44" s="31"/>
      <c r="G44" s="25">
        <v>12</v>
      </c>
      <c r="H44" s="34"/>
    </row>
    <row r="45" spans="1:8" ht="15.75" thickBot="1" x14ac:dyDescent="0.3">
      <c r="A45" s="36" t="s">
        <v>22</v>
      </c>
      <c r="B45" s="37"/>
      <c r="C45" s="37"/>
      <c r="D45" s="37"/>
      <c r="E45" s="37"/>
      <c r="F45" s="37"/>
      <c r="G45" s="37"/>
      <c r="H45" s="38"/>
    </row>
    <row r="46" spans="1:8" ht="15.75" customHeight="1" x14ac:dyDescent="0.25">
      <c r="A46" s="30" t="s">
        <v>23</v>
      </c>
      <c r="B46" s="30" t="s">
        <v>54</v>
      </c>
      <c r="C46" s="12" t="s">
        <v>19</v>
      </c>
      <c r="D46" s="61">
        <v>2500</v>
      </c>
      <c r="E46" s="30">
        <v>1</v>
      </c>
      <c r="F46" s="31"/>
      <c r="G46" s="39" t="s">
        <v>70</v>
      </c>
      <c r="H46" s="33">
        <f>F46*G50</f>
        <v>0</v>
      </c>
    </row>
    <row r="47" spans="1:8" x14ac:dyDescent="0.25">
      <c r="A47" s="30"/>
      <c r="B47" s="30"/>
      <c r="C47" s="12" t="s">
        <v>10</v>
      </c>
      <c r="D47" s="61"/>
      <c r="E47" s="30"/>
      <c r="F47" s="31"/>
      <c r="G47" s="39"/>
      <c r="H47" s="34"/>
    </row>
    <row r="48" spans="1:8" x14ac:dyDescent="0.25">
      <c r="A48" s="30"/>
      <c r="B48" s="30"/>
      <c r="C48" s="12" t="s">
        <v>24</v>
      </c>
      <c r="D48" s="61"/>
      <c r="E48" s="30"/>
      <c r="F48" s="31"/>
      <c r="G48" s="39"/>
      <c r="H48" s="34"/>
    </row>
    <row r="49" spans="1:8" ht="15.75" thickBot="1" x14ac:dyDescent="0.3">
      <c r="A49" s="30"/>
      <c r="B49" s="30"/>
      <c r="C49" s="12" t="s">
        <v>4</v>
      </c>
      <c r="D49" s="61"/>
      <c r="E49" s="30"/>
      <c r="F49" s="31"/>
      <c r="G49" s="67"/>
      <c r="H49" s="34"/>
    </row>
    <row r="50" spans="1:8" ht="15.75" thickBot="1" x14ac:dyDescent="0.3">
      <c r="A50" s="65"/>
      <c r="B50" s="65"/>
      <c r="C50" s="5" t="s">
        <v>53</v>
      </c>
      <c r="D50" s="62"/>
      <c r="E50" s="65"/>
      <c r="F50" s="66"/>
      <c r="G50" s="19">
        <v>12</v>
      </c>
      <c r="H50" s="35"/>
    </row>
    <row r="51" spans="1:8" ht="15.75" customHeight="1" x14ac:dyDescent="0.25">
      <c r="A51" s="41" t="s">
        <v>25</v>
      </c>
      <c r="B51" s="41" t="s">
        <v>54</v>
      </c>
      <c r="C51" s="12" t="s">
        <v>19</v>
      </c>
      <c r="D51" s="69">
        <v>2500</v>
      </c>
      <c r="E51" s="41">
        <v>1</v>
      </c>
      <c r="F51" s="43"/>
      <c r="G51" s="68" t="s">
        <v>70</v>
      </c>
      <c r="H51" s="33">
        <f>F51*G55</f>
        <v>0</v>
      </c>
    </row>
    <row r="52" spans="1:8" x14ac:dyDescent="0.25">
      <c r="A52" s="30"/>
      <c r="B52" s="30"/>
      <c r="C52" s="12" t="s">
        <v>10</v>
      </c>
      <c r="D52" s="61"/>
      <c r="E52" s="30"/>
      <c r="F52" s="31"/>
      <c r="G52" s="39"/>
      <c r="H52" s="34"/>
    </row>
    <row r="53" spans="1:8" x14ac:dyDescent="0.25">
      <c r="A53" s="30"/>
      <c r="B53" s="30"/>
      <c r="C53" s="12" t="s">
        <v>26</v>
      </c>
      <c r="D53" s="61"/>
      <c r="E53" s="30"/>
      <c r="F53" s="31"/>
      <c r="G53" s="39"/>
      <c r="H53" s="34"/>
    </row>
    <row r="54" spans="1:8" ht="15.75" thickBot="1" x14ac:dyDescent="0.3">
      <c r="A54" s="30"/>
      <c r="B54" s="30"/>
      <c r="C54" s="12" t="s">
        <v>4</v>
      </c>
      <c r="D54" s="61"/>
      <c r="E54" s="30"/>
      <c r="F54" s="31"/>
      <c r="G54" s="67"/>
      <c r="H54" s="34"/>
    </row>
    <row r="55" spans="1:8" ht="15.75" thickBot="1" x14ac:dyDescent="0.3">
      <c r="A55" s="30"/>
      <c r="B55" s="30"/>
      <c r="C55" s="6" t="s">
        <v>27</v>
      </c>
      <c r="D55" s="61"/>
      <c r="E55" s="30"/>
      <c r="F55" s="31"/>
      <c r="G55" s="25">
        <v>12</v>
      </c>
      <c r="H55" s="35"/>
    </row>
    <row r="56" spans="1:8" ht="15.75" thickBot="1" x14ac:dyDescent="0.3">
      <c r="A56" s="36" t="s">
        <v>28</v>
      </c>
      <c r="B56" s="37"/>
      <c r="C56" s="37"/>
      <c r="D56" s="37"/>
      <c r="E56" s="37"/>
      <c r="F56" s="37"/>
      <c r="G56" s="37"/>
      <c r="H56" s="38"/>
    </row>
    <row r="57" spans="1:8" ht="15.75" customHeight="1" x14ac:dyDescent="0.25">
      <c r="A57" s="61" t="s">
        <v>29</v>
      </c>
      <c r="B57" s="61" t="s">
        <v>61</v>
      </c>
      <c r="C57" s="6" t="s">
        <v>0</v>
      </c>
      <c r="D57" s="6"/>
      <c r="E57" s="61">
        <v>1</v>
      </c>
      <c r="F57" s="63"/>
      <c r="G57" s="70" t="s">
        <v>70</v>
      </c>
      <c r="H57" s="44">
        <f>F57*G61</f>
        <v>0</v>
      </c>
    </row>
    <row r="58" spans="1:8" x14ac:dyDescent="0.25">
      <c r="A58" s="61"/>
      <c r="B58" s="61"/>
      <c r="C58" s="6" t="s">
        <v>30</v>
      </c>
      <c r="D58" s="6">
        <v>3200</v>
      </c>
      <c r="E58" s="61"/>
      <c r="F58" s="63"/>
      <c r="G58" s="70"/>
      <c r="H58" s="45"/>
    </row>
    <row r="59" spans="1:8" x14ac:dyDescent="0.25">
      <c r="A59" s="61"/>
      <c r="B59" s="61"/>
      <c r="C59" s="6" t="s">
        <v>31</v>
      </c>
      <c r="D59" s="6" t="s">
        <v>3</v>
      </c>
      <c r="E59" s="61"/>
      <c r="F59" s="63"/>
      <c r="G59" s="70"/>
      <c r="H59" s="45"/>
    </row>
    <row r="60" spans="1:8" ht="15.75" thickBot="1" x14ac:dyDescent="0.3">
      <c r="A60" s="61"/>
      <c r="B60" s="61"/>
      <c r="C60" s="6" t="s">
        <v>1</v>
      </c>
      <c r="D60" s="6">
        <v>3200</v>
      </c>
      <c r="E60" s="61"/>
      <c r="F60" s="63"/>
      <c r="G60" s="51"/>
      <c r="H60" s="45"/>
    </row>
    <row r="61" spans="1:8" ht="15.75" thickBot="1" x14ac:dyDescent="0.3">
      <c r="A61" s="62"/>
      <c r="B61" s="62"/>
      <c r="C61" s="3" t="s">
        <v>32</v>
      </c>
      <c r="D61" s="4"/>
      <c r="E61" s="62"/>
      <c r="F61" s="64"/>
      <c r="G61" s="19">
        <v>12</v>
      </c>
      <c r="H61" s="46"/>
    </row>
    <row r="62" spans="1:8" ht="15.75" thickBot="1" x14ac:dyDescent="0.3">
      <c r="A62" s="59" t="s">
        <v>33</v>
      </c>
      <c r="B62" s="60"/>
      <c r="C62" s="60"/>
      <c r="D62" s="60"/>
      <c r="E62" s="60"/>
      <c r="F62" s="60"/>
      <c r="G62" s="60"/>
      <c r="H62" s="26">
        <f>H8+H13+H17+H21+H26+H31+H35+H40+H46+H51+H57</f>
        <v>0</v>
      </c>
    </row>
    <row r="63" spans="1:8" ht="15.75" thickBot="1" x14ac:dyDescent="0.3">
      <c r="A63" s="59" t="s">
        <v>34</v>
      </c>
      <c r="B63" s="60"/>
      <c r="C63" s="60"/>
      <c r="D63" s="60"/>
      <c r="E63" s="60"/>
      <c r="F63" s="60"/>
      <c r="G63" s="60"/>
      <c r="H63" s="27">
        <f>ROUND(H62*0.23,2)</f>
        <v>0</v>
      </c>
    </row>
    <row r="64" spans="1:8" ht="15.75" thickBot="1" x14ac:dyDescent="0.3">
      <c r="A64" s="59" t="s">
        <v>35</v>
      </c>
      <c r="B64" s="60"/>
      <c r="C64" s="60"/>
      <c r="D64" s="60"/>
      <c r="E64" s="60"/>
      <c r="F64" s="60"/>
      <c r="G64" s="60"/>
      <c r="H64" s="28">
        <f>H62+H63</f>
        <v>0</v>
      </c>
    </row>
    <row r="65" spans="1:10" x14ac:dyDescent="0.25">
      <c r="A65" s="18"/>
      <c r="B65" s="18"/>
      <c r="C65" s="18"/>
      <c r="D65" s="18"/>
      <c r="E65" s="18"/>
      <c r="F65" s="18"/>
      <c r="G65" s="18"/>
      <c r="H65" s="18"/>
    </row>
    <row r="66" spans="1:10" x14ac:dyDescent="0.25">
      <c r="A66" s="7" t="s">
        <v>36</v>
      </c>
      <c r="B66" s="8"/>
      <c r="C66" s="8"/>
      <c r="D66" s="8"/>
      <c r="E66" s="8"/>
      <c r="F66" s="8"/>
      <c r="G66" s="8"/>
      <c r="H66" s="8"/>
      <c r="I66" s="8"/>
      <c r="J66" s="8"/>
    </row>
    <row r="67" spans="1:10" ht="11.25" customHeight="1" x14ac:dyDescent="0.25">
      <c r="A67" s="9"/>
      <c r="B67" s="8"/>
      <c r="C67" s="8"/>
      <c r="D67" s="8"/>
      <c r="E67" s="8"/>
      <c r="F67" s="8"/>
      <c r="G67" s="8"/>
      <c r="H67" s="8"/>
      <c r="I67" s="8"/>
      <c r="J67" s="8"/>
    </row>
    <row r="68" spans="1:10" x14ac:dyDescent="0.25">
      <c r="A68" s="10" t="s">
        <v>68</v>
      </c>
      <c r="B68" s="8"/>
      <c r="C68" s="8"/>
      <c r="D68" s="8"/>
      <c r="E68" s="8"/>
      <c r="F68" s="8"/>
      <c r="G68" s="8"/>
      <c r="H68" s="8"/>
      <c r="I68" s="8"/>
      <c r="J68" s="8"/>
    </row>
    <row r="69" spans="1:10" x14ac:dyDescent="0.25">
      <c r="A69" s="10" t="s">
        <v>69</v>
      </c>
      <c r="B69" s="8"/>
      <c r="C69" s="8"/>
      <c r="D69" s="8"/>
      <c r="E69" s="8"/>
      <c r="F69" s="8"/>
      <c r="G69" s="8"/>
      <c r="H69" s="8"/>
      <c r="I69" s="8"/>
      <c r="J69" s="8"/>
    </row>
    <row r="70" spans="1:10" ht="29.25" customHeight="1" x14ac:dyDescent="0.25">
      <c r="A70" s="48" t="s">
        <v>37</v>
      </c>
      <c r="B70" s="48"/>
      <c r="C70" s="48"/>
      <c r="D70" s="48"/>
      <c r="E70" s="48"/>
      <c r="F70" s="48"/>
      <c r="G70" s="48"/>
      <c r="H70" s="48"/>
      <c r="I70" s="8"/>
      <c r="J70" s="8"/>
    </row>
    <row r="71" spans="1:10" ht="15.75" x14ac:dyDescent="0.25">
      <c r="A71" s="1"/>
    </row>
    <row r="72" spans="1:10" ht="15.75" x14ac:dyDescent="0.25">
      <c r="A72" s="1"/>
    </row>
    <row r="73" spans="1:10" x14ac:dyDescent="0.25">
      <c r="A73" s="11" t="s">
        <v>38</v>
      </c>
      <c r="B73" s="8"/>
      <c r="C73" s="8"/>
    </row>
    <row r="74" spans="1:10" x14ac:dyDescent="0.25">
      <c r="A74" s="11"/>
      <c r="B74" s="8"/>
      <c r="C74" s="8"/>
    </row>
    <row r="75" spans="1:10" x14ac:dyDescent="0.25">
      <c r="A75" s="11" t="s">
        <v>39</v>
      </c>
      <c r="B75" s="8"/>
      <c r="C75" s="8"/>
    </row>
  </sheetData>
  <mergeCells count="95">
    <mergeCell ref="A30:H30"/>
    <mergeCell ref="A31:A34"/>
    <mergeCell ref="D31:D34"/>
    <mergeCell ref="E31:E34"/>
    <mergeCell ref="F31:F34"/>
    <mergeCell ref="H31:H34"/>
    <mergeCell ref="B31:B34"/>
    <mergeCell ref="F40:F44"/>
    <mergeCell ref="G40:G43"/>
    <mergeCell ref="H40:H44"/>
    <mergeCell ref="A35:A38"/>
    <mergeCell ref="B35:B38"/>
    <mergeCell ref="D35:D38"/>
    <mergeCell ref="E35:E38"/>
    <mergeCell ref="B40:B44"/>
    <mergeCell ref="H35:H38"/>
    <mergeCell ref="A39:H39"/>
    <mergeCell ref="A40:A44"/>
    <mergeCell ref="D40:D44"/>
    <mergeCell ref="E40:E44"/>
    <mergeCell ref="B57:B61"/>
    <mergeCell ref="G35:G37"/>
    <mergeCell ref="B8:B11"/>
    <mergeCell ref="B13:B16"/>
    <mergeCell ref="B17:B20"/>
    <mergeCell ref="B21:B24"/>
    <mergeCell ref="D8:D11"/>
    <mergeCell ref="B26:B29"/>
    <mergeCell ref="D51:D55"/>
    <mergeCell ref="E51:E55"/>
    <mergeCell ref="F51:F55"/>
    <mergeCell ref="G51:G54"/>
    <mergeCell ref="G57:G60"/>
    <mergeCell ref="G31:G33"/>
    <mergeCell ref="A12:H12"/>
    <mergeCell ref="A13:A16"/>
    <mergeCell ref="H51:H55"/>
    <mergeCell ref="A45:H45"/>
    <mergeCell ref="A46:A50"/>
    <mergeCell ref="D46:D50"/>
    <mergeCell ref="E46:E50"/>
    <mergeCell ref="F46:F50"/>
    <mergeCell ref="G46:G49"/>
    <mergeCell ref="B46:B50"/>
    <mergeCell ref="B51:B55"/>
    <mergeCell ref="H46:H50"/>
    <mergeCell ref="A70:H70"/>
    <mergeCell ref="A2:H2"/>
    <mergeCell ref="A4:A5"/>
    <mergeCell ref="B4:B5"/>
    <mergeCell ref="C4:C5"/>
    <mergeCell ref="D4:D5"/>
    <mergeCell ref="E4:E5"/>
    <mergeCell ref="F4:F5"/>
    <mergeCell ref="H4:H5"/>
    <mergeCell ref="A62:G62"/>
    <mergeCell ref="A63:G63"/>
    <mergeCell ref="A64:G64"/>
    <mergeCell ref="A56:H56"/>
    <mergeCell ref="A57:A61"/>
    <mergeCell ref="E57:E61"/>
    <mergeCell ref="F57:F61"/>
    <mergeCell ref="H57:H61"/>
    <mergeCell ref="A51:A55"/>
    <mergeCell ref="F35:F38"/>
    <mergeCell ref="A21:A24"/>
    <mergeCell ref="D21:D24"/>
    <mergeCell ref="E21:E24"/>
    <mergeCell ref="F21:F24"/>
    <mergeCell ref="H21:H24"/>
    <mergeCell ref="G21:G23"/>
    <mergeCell ref="A25:H25"/>
    <mergeCell ref="A26:A29"/>
    <mergeCell ref="D26:D29"/>
    <mergeCell ref="E26:E29"/>
    <mergeCell ref="F26:F29"/>
    <mergeCell ref="H26:H29"/>
    <mergeCell ref="G26:G28"/>
    <mergeCell ref="A17:A20"/>
    <mergeCell ref="D17:D20"/>
    <mergeCell ref="E17:E20"/>
    <mergeCell ref="F17:F20"/>
    <mergeCell ref="H17:H20"/>
    <mergeCell ref="G17:G19"/>
    <mergeCell ref="D13:D16"/>
    <mergeCell ref="E13:E16"/>
    <mergeCell ref="F13:F16"/>
    <mergeCell ref="H13:H16"/>
    <mergeCell ref="A7:H7"/>
    <mergeCell ref="A8:A11"/>
    <mergeCell ref="E8:E11"/>
    <mergeCell ref="F8:F11"/>
    <mergeCell ref="H8:H11"/>
    <mergeCell ref="G8:G10"/>
    <mergeCell ref="G13:G1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0AEC406-D26D-4C70-8978-808B3856F20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Dominiak Magdalena</dc:creator>
  <cp:lastModifiedBy>Dominiak Magdalena</cp:lastModifiedBy>
  <cp:lastPrinted>2023-09-19T05:48:24Z</cp:lastPrinted>
  <dcterms:created xsi:type="dcterms:W3CDTF">2022-10-07T08:30:05Z</dcterms:created>
  <dcterms:modified xsi:type="dcterms:W3CDTF">2024-09-20T10:27:48Z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a1e035dd-a3a6-4931-88a7-b84ac5dda10d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wehLqc16j/NSjIpVBZsi0IQrlb7DwSHG</vt:lpwstr>
  </property>
  <property fmtid="{D5CDD505-2E9C-101B-9397-08002B2CF9AE}" pid="7" name="bjClsUserRVM">
    <vt:lpwstr>[]</vt:lpwstr>
  </property>
</Properties>
</file>