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miniak8864\Desktop\PRZEGLĄD 2025 - dźwigi OiB\"/>
    </mc:Choice>
  </mc:AlternateContent>
  <bookViews>
    <workbookView xWindow="0" yWindow="0" windowWidth="21570" windowHeight="80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H46" i="1"/>
  <c r="H41" i="1"/>
  <c r="H24" i="1"/>
  <c r="H28" i="1"/>
  <c r="H32" i="1"/>
  <c r="H36" i="1"/>
  <c r="H20" i="1"/>
  <c r="H16" i="1"/>
  <c r="H13" i="1"/>
  <c r="H8" i="1"/>
  <c r="H53" i="1" l="1"/>
  <c r="H54" i="1" s="1"/>
  <c r="H55" i="1" s="1"/>
</calcChain>
</file>

<file path=xl/sharedStrings.xml><?xml version="1.0" encoding="utf-8"?>
<sst xmlns="http://schemas.openxmlformats.org/spreadsheetml/2006/main" count="110" uniqueCount="78">
  <si>
    <t xml:space="preserve">                                                                                                                                                                                                     </t>
  </si>
  <si>
    <t>Lp.</t>
  </si>
  <si>
    <t>Rodzaj UTB</t>
  </si>
  <si>
    <t>Data rozpoczęcia realizacji zamówienia</t>
  </si>
  <si>
    <t xml:space="preserve">WDT </t>
  </si>
  <si>
    <t>WDT</t>
  </si>
  <si>
    <t>4.</t>
  </si>
  <si>
    <t>5.</t>
  </si>
  <si>
    <t>6.</t>
  </si>
  <si>
    <t>7.</t>
  </si>
  <si>
    <t>8.</t>
  </si>
  <si>
    <t>9.</t>
  </si>
  <si>
    <t>WARTOŚĆ OGÓŁEM NETTO</t>
  </si>
  <si>
    <t>PODATEK VAT 23%</t>
  </si>
  <si>
    <t>WARTOŚĆ OGÓŁEM BRUTTO</t>
  </si>
  <si>
    <t>Sporządził: …………………………..</t>
  </si>
  <si>
    <t xml:space="preserve">                    Data ……………………</t>
  </si>
  <si>
    <t>Ilość przeglądów  konserwacyjnych</t>
  </si>
  <si>
    <t>Wartość  „netto”  zł w okresie trwania umowy 6x7</t>
  </si>
  <si>
    <t>Udźwig          kg</t>
  </si>
  <si>
    <t>Typ                                    Nr fabryczny                         Nr  WDT</t>
  </si>
  <si>
    <t xml:space="preserve">Ilość                 szt. </t>
  </si>
  <si>
    <t>Cena „netto” zł                         za 1-razową konserwację</t>
  </si>
  <si>
    <t>Dźwig towarowo-osobowy</t>
  </si>
  <si>
    <t>MJE</t>
  </si>
  <si>
    <t>Nr fab. 51389</t>
  </si>
  <si>
    <t xml:space="preserve"> 5-51-0080</t>
  </si>
  <si>
    <t>Dźwig towarowy</t>
  </si>
  <si>
    <t>Nr fab. 73087</t>
  </si>
  <si>
    <t>5-53-08473</t>
  </si>
  <si>
    <t>Nr fab. 73086</t>
  </si>
  <si>
    <t>5-53-08472</t>
  </si>
  <si>
    <t xml:space="preserve">TH-1/200 </t>
  </si>
  <si>
    <t>Nr fab.</t>
  </si>
  <si>
    <t xml:space="preserve"> 5-51-11016</t>
  </si>
  <si>
    <t>2 t /</t>
  </si>
  <si>
    <t>26 osób</t>
  </si>
  <si>
    <t>OH-2/80</t>
  </si>
  <si>
    <t xml:space="preserve"> 5-51-11017</t>
  </si>
  <si>
    <t>0,8 t /</t>
  </si>
  <si>
    <t>10 osób</t>
  </si>
  <si>
    <t xml:space="preserve"> 5-51-11018</t>
  </si>
  <si>
    <t xml:space="preserve"> 5-51-11019</t>
  </si>
  <si>
    <t xml:space="preserve">TH-2/200 </t>
  </si>
  <si>
    <t xml:space="preserve"> 5-51-11020</t>
  </si>
  <si>
    <t>OH-1/63</t>
  </si>
  <si>
    <t>241/07/15/EX</t>
  </si>
  <si>
    <t xml:space="preserve"> 5-51-12007</t>
  </si>
  <si>
    <t>0,63 t /</t>
  </si>
  <si>
    <t>8 osób</t>
  </si>
  <si>
    <t>10.</t>
  </si>
  <si>
    <t>Platforma pionowa</t>
  </si>
  <si>
    <t>NDS</t>
  </si>
  <si>
    <t xml:space="preserve"> 5-54-12008</t>
  </si>
  <si>
    <t>0,3 t /</t>
  </si>
  <si>
    <t>BUDYNEK NR 5/5706 Kiekrz, ul. Rekreacyjna 2</t>
  </si>
  <si>
    <t>11.</t>
  </si>
  <si>
    <t>Dźwig towarowy elektryczny</t>
  </si>
  <si>
    <t>BKG                        Nr fab. 103655 WDT                           5-51-13874</t>
  </si>
  <si>
    <t>poz. 11 – Budynek nr 5/5706 – urządzenie na gwarancji</t>
  </si>
  <si>
    <t>W ramach kosztów uwzględniono 1 -krotne wykonanie pomiarów elektrycznych raz w roku (po uzgodnieniu z przedstawicielem Sekcji TUN 31 BLT)</t>
  </si>
  <si>
    <t>Nr fab. D-186</t>
  </si>
  <si>
    <t>Nr fab. D-188</t>
  </si>
  <si>
    <t>Nr fab. D-187</t>
  </si>
  <si>
    <t>Nr fab.D-189</t>
  </si>
  <si>
    <t>Nr fab. D-190</t>
  </si>
  <si>
    <t>Nr fab. 62540</t>
  </si>
  <si>
    <r>
      <t xml:space="preserve">BUDYNEK NR 75/2799 </t>
    </r>
    <r>
      <rPr>
        <b/>
        <sz val="11"/>
        <color rgb="FF000000"/>
        <rFont val="Times New Roman"/>
        <family val="1"/>
        <charset val="238"/>
      </rPr>
      <t>Poznań, ul. Silniki 1</t>
    </r>
  </si>
  <si>
    <r>
      <t xml:space="preserve">BUDYNEK NR  85/2799 </t>
    </r>
    <r>
      <rPr>
        <b/>
        <sz val="11"/>
        <color rgb="FF000000"/>
        <rFont val="Times New Roman"/>
        <family val="1"/>
        <charset val="238"/>
      </rPr>
      <t>Poznań, ul. Silniki 1</t>
    </r>
  </si>
  <si>
    <r>
      <t xml:space="preserve">BUDYNEK NR 87/2799 </t>
    </r>
    <r>
      <rPr>
        <b/>
        <sz val="11"/>
        <color rgb="FF000000"/>
        <rFont val="Times New Roman"/>
        <family val="1"/>
        <charset val="238"/>
      </rPr>
      <t>Poznań, ul. Silniki 1</t>
    </r>
  </si>
  <si>
    <r>
      <t xml:space="preserve">BUDYNEK NR 26/2799 </t>
    </r>
    <r>
      <rPr>
        <b/>
        <sz val="11"/>
        <color rgb="FF000000"/>
        <rFont val="Times New Roman"/>
        <family val="1"/>
        <charset val="238"/>
      </rPr>
      <t>Poznań, ul. Silniki 1</t>
    </r>
  </si>
  <si>
    <t xml:space="preserve">WYKAZ URZĄDZEŃ / WYCENA OFERTOWA KONSERWACJI – 31 BLT Poznań – Krzesiny </t>
  </si>
  <si>
    <t xml:space="preserve">                                                                                               ZADANIE NR 3                                                              ZAŁĄCZNIK NR 2.3</t>
  </si>
  <si>
    <t>12.2024 r.</t>
  </si>
  <si>
    <t xml:space="preserve">12.2024 r. </t>
  </si>
  <si>
    <t>Przyjęto czasokres trwania umowy od 01.12.2024 r. – do 30.11.2025 r.</t>
  </si>
  <si>
    <t>– poz. nr 1, 4, 5, 6, 7, 8, 9  -  12 przeglądów, urządzenia obsługiwane co 30 dni ( I przegląd – miesiąc grudzień 2024 r. )</t>
  </si>
  <si>
    <t>– poz. nr 2, 3, 10, 11  -  6 przeglądów, urządzenia obsługiwane co 60 dni ( I przegląd – miesiąc grudzień 2024 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</si>
</sst>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workbookViewId="0">
      <selection activeCell="J20" sqref="J20"/>
    </sheetView>
  </sheetViews>
  <sheetFormatPr defaultRowHeight="15" x14ac:dyDescent="0.25"/>
  <cols>
    <col min="1" max="1" width="6.140625" customWidth="1"/>
    <col min="2" max="2" width="19.85546875" customWidth="1"/>
    <col min="3" max="3" width="18.7109375" customWidth="1"/>
    <col min="4" max="4" width="10.140625" customWidth="1"/>
    <col min="6" max="6" width="14.85546875" customWidth="1"/>
    <col min="7" max="7" width="16.85546875" customWidth="1"/>
    <col min="8" max="8" width="15.5703125" customWidth="1"/>
  </cols>
  <sheetData>
    <row r="1" spans="1:8" ht="15.75" x14ac:dyDescent="0.25">
      <c r="A1" s="19" t="s">
        <v>72</v>
      </c>
      <c r="B1" s="19"/>
      <c r="C1" s="19"/>
      <c r="D1" s="19"/>
      <c r="E1" s="19"/>
      <c r="F1" s="19"/>
      <c r="G1" s="19"/>
      <c r="H1" s="19"/>
    </row>
    <row r="2" spans="1:8" ht="15.75" x14ac:dyDescent="0.25">
      <c r="A2" s="28" t="s">
        <v>71</v>
      </c>
      <c r="B2" s="28"/>
      <c r="C2" s="28"/>
      <c r="D2" s="28"/>
      <c r="E2" s="28"/>
      <c r="F2" s="28"/>
      <c r="G2" s="28"/>
      <c r="H2" s="28"/>
    </row>
    <row r="3" spans="1:8" ht="16.5" thickBot="1" x14ac:dyDescent="0.3">
      <c r="A3" s="1" t="s">
        <v>0</v>
      </c>
    </row>
    <row r="4" spans="1:8" ht="50.25" customHeight="1" thickBot="1" x14ac:dyDescent="0.3">
      <c r="A4" s="29" t="s">
        <v>1</v>
      </c>
      <c r="B4" s="35" t="s">
        <v>2</v>
      </c>
      <c r="C4" s="31" t="s">
        <v>20</v>
      </c>
      <c r="D4" s="34" t="s">
        <v>19</v>
      </c>
      <c r="E4" s="34" t="s">
        <v>21</v>
      </c>
      <c r="F4" s="29" t="s">
        <v>22</v>
      </c>
      <c r="G4" s="2" t="s">
        <v>3</v>
      </c>
      <c r="H4" s="31" t="s">
        <v>18</v>
      </c>
    </row>
    <row r="5" spans="1:8" ht="41.25" customHeight="1" thickBot="1" x14ac:dyDescent="0.3">
      <c r="A5" s="30"/>
      <c r="B5" s="36"/>
      <c r="C5" s="32"/>
      <c r="D5" s="33"/>
      <c r="E5" s="33"/>
      <c r="F5" s="33"/>
      <c r="G5" s="16" t="s">
        <v>17</v>
      </c>
      <c r="H5" s="33"/>
    </row>
    <row r="6" spans="1:8" ht="15.75" thickBot="1" x14ac:dyDescent="0.3">
      <c r="A6" s="20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</row>
    <row r="7" spans="1:8" ht="17.25" customHeight="1" thickBot="1" x14ac:dyDescent="0.3">
      <c r="A7" s="37" t="s">
        <v>67</v>
      </c>
      <c r="B7" s="38"/>
      <c r="C7" s="38"/>
      <c r="D7" s="38"/>
      <c r="E7" s="38"/>
      <c r="F7" s="38"/>
      <c r="G7" s="38"/>
      <c r="H7" s="39"/>
    </row>
    <row r="8" spans="1:8" ht="15.75" customHeight="1" x14ac:dyDescent="0.25">
      <c r="A8" s="40">
        <v>1</v>
      </c>
      <c r="B8" s="40" t="s">
        <v>23</v>
      </c>
      <c r="C8" s="15" t="s">
        <v>24</v>
      </c>
      <c r="D8" s="40">
        <v>1600</v>
      </c>
      <c r="E8" s="40">
        <v>1</v>
      </c>
      <c r="F8" s="52"/>
      <c r="G8" s="59" t="s">
        <v>73</v>
      </c>
      <c r="H8" s="43">
        <f>F8*G11</f>
        <v>0</v>
      </c>
    </row>
    <row r="9" spans="1:8" x14ac:dyDescent="0.25">
      <c r="A9" s="40"/>
      <c r="B9" s="40"/>
      <c r="C9" s="15" t="s">
        <v>25</v>
      </c>
      <c r="D9" s="40"/>
      <c r="E9" s="40"/>
      <c r="F9" s="52"/>
      <c r="G9" s="59"/>
      <c r="H9" s="46"/>
    </row>
    <row r="10" spans="1:8" ht="15.75" thickBot="1" x14ac:dyDescent="0.3">
      <c r="A10" s="40"/>
      <c r="B10" s="40"/>
      <c r="C10" s="15" t="s">
        <v>5</v>
      </c>
      <c r="D10" s="40"/>
      <c r="E10" s="40"/>
      <c r="F10" s="52"/>
      <c r="G10" s="36"/>
      <c r="H10" s="46"/>
    </row>
    <row r="11" spans="1:8" ht="15.75" thickBot="1" x14ac:dyDescent="0.3">
      <c r="A11" s="40"/>
      <c r="B11" s="40"/>
      <c r="C11" s="15" t="s">
        <v>26</v>
      </c>
      <c r="D11" s="40"/>
      <c r="E11" s="40"/>
      <c r="F11" s="52"/>
      <c r="G11" s="17">
        <v>12</v>
      </c>
      <c r="H11" s="46"/>
    </row>
    <row r="12" spans="1:8" ht="18" customHeight="1" thickBot="1" x14ac:dyDescent="0.3">
      <c r="A12" s="37" t="s">
        <v>68</v>
      </c>
      <c r="B12" s="38"/>
      <c r="C12" s="38"/>
      <c r="D12" s="38"/>
      <c r="E12" s="38"/>
      <c r="F12" s="38"/>
      <c r="G12" s="38"/>
      <c r="H12" s="39"/>
    </row>
    <row r="13" spans="1:8" x14ac:dyDescent="0.25">
      <c r="A13" s="40">
        <v>2</v>
      </c>
      <c r="B13" s="40" t="s">
        <v>27</v>
      </c>
      <c r="C13" s="15" t="s">
        <v>28</v>
      </c>
      <c r="D13" s="40">
        <v>100</v>
      </c>
      <c r="E13" s="40">
        <v>1</v>
      </c>
      <c r="F13" s="41"/>
      <c r="G13" s="45" t="s">
        <v>73</v>
      </c>
      <c r="H13" s="43">
        <f>F13*G15</f>
        <v>0</v>
      </c>
    </row>
    <row r="14" spans="1:8" ht="15.75" thickBot="1" x14ac:dyDescent="0.3">
      <c r="A14" s="40"/>
      <c r="B14" s="40"/>
      <c r="C14" s="15" t="s">
        <v>4</v>
      </c>
      <c r="D14" s="40"/>
      <c r="E14" s="40"/>
      <c r="F14" s="41"/>
      <c r="G14" s="30"/>
      <c r="H14" s="46"/>
    </row>
    <row r="15" spans="1:8" ht="15.75" thickBot="1" x14ac:dyDescent="0.3">
      <c r="A15" s="33"/>
      <c r="B15" s="33"/>
      <c r="C15" s="16" t="s">
        <v>29</v>
      </c>
      <c r="D15" s="33"/>
      <c r="E15" s="33"/>
      <c r="F15" s="42"/>
      <c r="G15" s="12">
        <v>6</v>
      </c>
      <c r="H15" s="47"/>
    </row>
    <row r="16" spans="1:8" x14ac:dyDescent="0.25">
      <c r="A16" s="34">
        <v>3</v>
      </c>
      <c r="B16" s="34" t="s">
        <v>27</v>
      </c>
      <c r="C16" s="15" t="s">
        <v>30</v>
      </c>
      <c r="D16" s="34">
        <v>100</v>
      </c>
      <c r="E16" s="34">
        <v>1</v>
      </c>
      <c r="F16" s="48"/>
      <c r="G16" s="29" t="s">
        <v>73</v>
      </c>
      <c r="H16" s="50">
        <f>F16*G18</f>
        <v>0</v>
      </c>
    </row>
    <row r="17" spans="1:8" ht="15.75" thickBot="1" x14ac:dyDescent="0.3">
      <c r="A17" s="40"/>
      <c r="B17" s="40"/>
      <c r="C17" s="15" t="s">
        <v>4</v>
      </c>
      <c r="D17" s="40"/>
      <c r="E17" s="40"/>
      <c r="F17" s="41"/>
      <c r="G17" s="30"/>
      <c r="H17" s="46"/>
    </row>
    <row r="18" spans="1:8" ht="15.75" thickBot="1" x14ac:dyDescent="0.3">
      <c r="A18" s="40"/>
      <c r="B18" s="40"/>
      <c r="C18" s="18" t="s">
        <v>31</v>
      </c>
      <c r="D18" s="40"/>
      <c r="E18" s="40"/>
      <c r="F18" s="41"/>
      <c r="G18" s="11">
        <v>6</v>
      </c>
      <c r="H18" s="46"/>
    </row>
    <row r="19" spans="1:8" ht="17.25" customHeight="1" thickBot="1" x14ac:dyDescent="0.3">
      <c r="A19" s="37" t="s">
        <v>69</v>
      </c>
      <c r="B19" s="38"/>
      <c r="C19" s="38"/>
      <c r="D19" s="38"/>
      <c r="E19" s="38"/>
      <c r="F19" s="38"/>
      <c r="G19" s="38"/>
      <c r="H19" s="39"/>
    </row>
    <row r="20" spans="1:8" ht="15.75" customHeight="1" x14ac:dyDescent="0.25">
      <c r="A20" s="40" t="s">
        <v>6</v>
      </c>
      <c r="B20" s="40" t="s">
        <v>23</v>
      </c>
      <c r="C20" s="11" t="s">
        <v>32</v>
      </c>
      <c r="D20" s="17"/>
      <c r="E20" s="51">
        <v>1</v>
      </c>
      <c r="F20" s="41"/>
      <c r="G20" s="45" t="s">
        <v>73</v>
      </c>
      <c r="H20" s="43">
        <f>F20*G23</f>
        <v>0</v>
      </c>
    </row>
    <row r="21" spans="1:8" x14ac:dyDescent="0.25">
      <c r="A21" s="40"/>
      <c r="B21" s="40"/>
      <c r="C21" s="11" t="s">
        <v>61</v>
      </c>
      <c r="D21" s="14" t="s">
        <v>35</v>
      </c>
      <c r="E21" s="51"/>
      <c r="F21" s="41"/>
      <c r="G21" s="45"/>
      <c r="H21" s="46"/>
    </row>
    <row r="22" spans="1:8" ht="15.75" thickBot="1" x14ac:dyDescent="0.3">
      <c r="A22" s="40"/>
      <c r="B22" s="40"/>
      <c r="C22" s="11" t="s">
        <v>5</v>
      </c>
      <c r="D22" s="14" t="s">
        <v>36</v>
      </c>
      <c r="E22" s="51"/>
      <c r="F22" s="41"/>
      <c r="G22" s="49"/>
      <c r="H22" s="46"/>
    </row>
    <row r="23" spans="1:8" ht="15.75" thickBot="1" x14ac:dyDescent="0.3">
      <c r="A23" s="40"/>
      <c r="B23" s="40"/>
      <c r="C23" s="12" t="s">
        <v>34</v>
      </c>
      <c r="D23" s="4"/>
      <c r="E23" s="51"/>
      <c r="F23" s="52"/>
      <c r="G23" s="22">
        <v>12</v>
      </c>
      <c r="H23" s="46"/>
    </row>
    <row r="24" spans="1:8" ht="15.75" customHeight="1" x14ac:dyDescent="0.25">
      <c r="A24" s="53" t="s">
        <v>7</v>
      </c>
      <c r="B24" s="56" t="s">
        <v>23</v>
      </c>
      <c r="C24" s="15" t="s">
        <v>37</v>
      </c>
      <c r="D24" s="15"/>
      <c r="E24" s="34">
        <v>1</v>
      </c>
      <c r="F24" s="48"/>
      <c r="G24" s="45" t="s">
        <v>73</v>
      </c>
      <c r="H24" s="50">
        <f t="shared" ref="H24" si="0">F24*G27</f>
        <v>0</v>
      </c>
    </row>
    <row r="25" spans="1:8" x14ac:dyDescent="0.25">
      <c r="A25" s="54"/>
      <c r="B25" s="57"/>
      <c r="C25" s="15" t="s">
        <v>63</v>
      </c>
      <c r="D25" s="15" t="s">
        <v>39</v>
      </c>
      <c r="E25" s="40"/>
      <c r="F25" s="41"/>
      <c r="G25" s="45"/>
      <c r="H25" s="46"/>
    </row>
    <row r="26" spans="1:8" ht="15.75" thickBot="1" x14ac:dyDescent="0.3">
      <c r="A26" s="54"/>
      <c r="B26" s="57"/>
      <c r="C26" s="15" t="s">
        <v>5</v>
      </c>
      <c r="D26" s="15" t="s">
        <v>40</v>
      </c>
      <c r="E26" s="40"/>
      <c r="F26" s="41"/>
      <c r="G26" s="49"/>
      <c r="H26" s="46"/>
    </row>
    <row r="27" spans="1:8" ht="15.75" thickBot="1" x14ac:dyDescent="0.3">
      <c r="A27" s="55"/>
      <c r="B27" s="58"/>
      <c r="C27" s="16" t="s">
        <v>38</v>
      </c>
      <c r="D27" s="7"/>
      <c r="E27" s="40"/>
      <c r="F27" s="52"/>
      <c r="G27" s="22">
        <v>12</v>
      </c>
      <c r="H27" s="46"/>
    </row>
    <row r="28" spans="1:8" ht="15.75" customHeight="1" x14ac:dyDescent="0.25">
      <c r="A28" s="40" t="s">
        <v>8</v>
      </c>
      <c r="B28" s="40" t="s">
        <v>23</v>
      </c>
      <c r="C28" s="11" t="s">
        <v>32</v>
      </c>
      <c r="D28" s="13"/>
      <c r="E28" s="31">
        <v>1</v>
      </c>
      <c r="F28" s="48"/>
      <c r="G28" s="45" t="s">
        <v>73</v>
      </c>
      <c r="H28" s="50">
        <f t="shared" ref="H28" si="1">F28*G31</f>
        <v>0</v>
      </c>
    </row>
    <row r="29" spans="1:8" x14ac:dyDescent="0.25">
      <c r="A29" s="40"/>
      <c r="B29" s="40"/>
      <c r="C29" s="11" t="s">
        <v>62</v>
      </c>
      <c r="D29" s="14" t="s">
        <v>35</v>
      </c>
      <c r="E29" s="51"/>
      <c r="F29" s="41"/>
      <c r="G29" s="45"/>
      <c r="H29" s="46"/>
    </row>
    <row r="30" spans="1:8" ht="15.75" thickBot="1" x14ac:dyDescent="0.3">
      <c r="A30" s="40"/>
      <c r="B30" s="40"/>
      <c r="C30" s="11" t="s">
        <v>5</v>
      </c>
      <c r="D30" s="14" t="s">
        <v>36</v>
      </c>
      <c r="E30" s="51"/>
      <c r="F30" s="41"/>
      <c r="G30" s="49"/>
      <c r="H30" s="46"/>
    </row>
    <row r="31" spans="1:8" ht="15.75" thickBot="1" x14ac:dyDescent="0.3">
      <c r="A31" s="40"/>
      <c r="B31" s="40"/>
      <c r="C31" s="12" t="s">
        <v>41</v>
      </c>
      <c r="D31" s="4"/>
      <c r="E31" s="51"/>
      <c r="F31" s="52"/>
      <c r="G31" s="22">
        <v>12</v>
      </c>
      <c r="H31" s="46"/>
    </row>
    <row r="32" spans="1:8" ht="15.75" customHeight="1" x14ac:dyDescent="0.25">
      <c r="A32" s="34" t="s">
        <v>9</v>
      </c>
      <c r="B32" s="34" t="s">
        <v>23</v>
      </c>
      <c r="C32" s="11" t="s">
        <v>32</v>
      </c>
      <c r="D32" s="13"/>
      <c r="E32" s="31">
        <v>1</v>
      </c>
      <c r="F32" s="48"/>
      <c r="G32" s="45" t="s">
        <v>73</v>
      </c>
      <c r="H32" s="50">
        <f t="shared" ref="H32" si="2">F32*G35</f>
        <v>0</v>
      </c>
    </row>
    <row r="33" spans="1:8" x14ac:dyDescent="0.25">
      <c r="A33" s="40"/>
      <c r="B33" s="40"/>
      <c r="C33" s="11" t="s">
        <v>64</v>
      </c>
      <c r="D33" s="14" t="s">
        <v>35</v>
      </c>
      <c r="E33" s="51"/>
      <c r="F33" s="41"/>
      <c r="G33" s="45"/>
      <c r="H33" s="46"/>
    </row>
    <row r="34" spans="1:8" ht="15.75" thickBot="1" x14ac:dyDescent="0.3">
      <c r="A34" s="40"/>
      <c r="B34" s="40"/>
      <c r="C34" s="11" t="s">
        <v>5</v>
      </c>
      <c r="D34" s="14" t="s">
        <v>36</v>
      </c>
      <c r="E34" s="51"/>
      <c r="F34" s="41"/>
      <c r="G34" s="49"/>
      <c r="H34" s="46"/>
    </row>
    <row r="35" spans="1:8" ht="15.75" thickBot="1" x14ac:dyDescent="0.3">
      <c r="A35" s="40"/>
      <c r="B35" s="40"/>
      <c r="C35" s="12" t="s">
        <v>42</v>
      </c>
      <c r="D35" s="4"/>
      <c r="E35" s="51"/>
      <c r="F35" s="52"/>
      <c r="G35" s="22">
        <v>12</v>
      </c>
      <c r="H35" s="46"/>
    </row>
    <row r="36" spans="1:8" ht="15.75" customHeight="1" x14ac:dyDescent="0.25">
      <c r="A36" s="34" t="s">
        <v>10</v>
      </c>
      <c r="B36" s="34" t="s">
        <v>23</v>
      </c>
      <c r="C36" s="15" t="s">
        <v>43</v>
      </c>
      <c r="D36" s="15"/>
      <c r="E36" s="34">
        <v>1</v>
      </c>
      <c r="F36" s="48"/>
      <c r="G36" s="45" t="s">
        <v>73</v>
      </c>
      <c r="H36" s="50">
        <f t="shared" ref="H36" si="3">F36*G39</f>
        <v>0</v>
      </c>
    </row>
    <row r="37" spans="1:8" x14ac:dyDescent="0.25">
      <c r="A37" s="40"/>
      <c r="B37" s="40"/>
      <c r="C37" s="15" t="s">
        <v>65</v>
      </c>
      <c r="D37" s="15" t="s">
        <v>35</v>
      </c>
      <c r="E37" s="40"/>
      <c r="F37" s="41"/>
      <c r="G37" s="45"/>
      <c r="H37" s="46"/>
    </row>
    <row r="38" spans="1:8" ht="15.75" thickBot="1" x14ac:dyDescent="0.3">
      <c r="A38" s="40"/>
      <c r="B38" s="40"/>
      <c r="C38" s="15" t="s">
        <v>5</v>
      </c>
      <c r="D38" s="15" t="s">
        <v>36</v>
      </c>
      <c r="E38" s="40"/>
      <c r="F38" s="41"/>
      <c r="G38" s="49"/>
      <c r="H38" s="46"/>
    </row>
    <row r="39" spans="1:8" ht="15.75" thickBot="1" x14ac:dyDescent="0.3">
      <c r="A39" s="40"/>
      <c r="B39" s="40"/>
      <c r="C39" s="15" t="s">
        <v>44</v>
      </c>
      <c r="D39" s="7"/>
      <c r="E39" s="40"/>
      <c r="F39" s="52"/>
      <c r="G39" s="22">
        <v>12</v>
      </c>
      <c r="H39" s="44"/>
    </row>
    <row r="40" spans="1:8" ht="16.5" customHeight="1" thickBot="1" x14ac:dyDescent="0.3">
      <c r="A40" s="37" t="s">
        <v>70</v>
      </c>
      <c r="B40" s="38"/>
      <c r="C40" s="38"/>
      <c r="D40" s="38"/>
      <c r="E40" s="38"/>
      <c r="F40" s="38"/>
      <c r="G40" s="38"/>
      <c r="H40" s="39"/>
    </row>
    <row r="41" spans="1:8" ht="15.75" customHeight="1" x14ac:dyDescent="0.25">
      <c r="A41" s="40" t="s">
        <v>11</v>
      </c>
      <c r="B41" s="40" t="s">
        <v>23</v>
      </c>
      <c r="C41" s="15" t="s">
        <v>45</v>
      </c>
      <c r="D41" s="15"/>
      <c r="E41" s="40">
        <v>1</v>
      </c>
      <c r="F41" s="41"/>
      <c r="G41" s="45" t="s">
        <v>73</v>
      </c>
      <c r="H41" s="43">
        <f>F41*G45</f>
        <v>0</v>
      </c>
    </row>
    <row r="42" spans="1:8" x14ac:dyDescent="0.25">
      <c r="A42" s="40"/>
      <c r="B42" s="40"/>
      <c r="C42" s="15" t="s">
        <v>33</v>
      </c>
      <c r="D42" s="15" t="s">
        <v>48</v>
      </c>
      <c r="E42" s="40"/>
      <c r="F42" s="41"/>
      <c r="G42" s="45"/>
      <c r="H42" s="46"/>
    </row>
    <row r="43" spans="1:8" x14ac:dyDescent="0.25">
      <c r="A43" s="40"/>
      <c r="B43" s="40"/>
      <c r="C43" s="15" t="s">
        <v>46</v>
      </c>
      <c r="D43" s="15" t="s">
        <v>49</v>
      </c>
      <c r="E43" s="40"/>
      <c r="F43" s="41"/>
      <c r="G43" s="45"/>
      <c r="H43" s="46"/>
    </row>
    <row r="44" spans="1:8" ht="15.75" thickBot="1" x14ac:dyDescent="0.3">
      <c r="A44" s="40"/>
      <c r="B44" s="40"/>
      <c r="C44" s="15" t="s">
        <v>5</v>
      </c>
      <c r="D44" s="7"/>
      <c r="E44" s="40"/>
      <c r="F44" s="41"/>
      <c r="G44" s="30"/>
      <c r="H44" s="46"/>
    </row>
    <row r="45" spans="1:8" ht="15.75" thickBot="1" x14ac:dyDescent="0.3">
      <c r="A45" s="33"/>
      <c r="B45" s="33"/>
      <c r="C45" s="16" t="s">
        <v>47</v>
      </c>
      <c r="D45" s="8"/>
      <c r="E45" s="33"/>
      <c r="F45" s="42"/>
      <c r="G45" s="12">
        <v>12</v>
      </c>
      <c r="H45" s="47"/>
    </row>
    <row r="46" spans="1:8" x14ac:dyDescent="0.25">
      <c r="A46" s="34" t="s">
        <v>50</v>
      </c>
      <c r="B46" s="34" t="s">
        <v>51</v>
      </c>
      <c r="C46" s="15" t="s">
        <v>52</v>
      </c>
      <c r="D46" s="15"/>
      <c r="E46" s="34">
        <v>1</v>
      </c>
      <c r="F46" s="48"/>
      <c r="G46" s="45" t="s">
        <v>73</v>
      </c>
      <c r="H46" s="50">
        <f>F46*G49</f>
        <v>0</v>
      </c>
    </row>
    <row r="47" spans="1:8" x14ac:dyDescent="0.25">
      <c r="A47" s="40"/>
      <c r="B47" s="40"/>
      <c r="C47" s="15" t="s">
        <v>66</v>
      </c>
      <c r="D47" s="15" t="s">
        <v>54</v>
      </c>
      <c r="E47" s="40"/>
      <c r="F47" s="41"/>
      <c r="G47" s="45"/>
      <c r="H47" s="46"/>
    </row>
    <row r="48" spans="1:8" ht="15.75" thickBot="1" x14ac:dyDescent="0.3">
      <c r="A48" s="40"/>
      <c r="B48" s="40"/>
      <c r="C48" s="15" t="s">
        <v>5</v>
      </c>
      <c r="D48" s="7"/>
      <c r="E48" s="40"/>
      <c r="F48" s="41"/>
      <c r="G48" s="49"/>
      <c r="H48" s="46"/>
    </row>
    <row r="49" spans="1:8" ht="15.75" thickBot="1" x14ac:dyDescent="0.3">
      <c r="A49" s="40"/>
      <c r="B49" s="40"/>
      <c r="C49" s="15" t="s">
        <v>53</v>
      </c>
      <c r="D49" s="7"/>
      <c r="E49" s="40"/>
      <c r="F49" s="41"/>
      <c r="G49" s="11">
        <v>6</v>
      </c>
      <c r="H49" s="44"/>
    </row>
    <row r="50" spans="1:8" ht="16.5" customHeight="1" thickBot="1" x14ac:dyDescent="0.3">
      <c r="A50" s="37" t="s">
        <v>55</v>
      </c>
      <c r="B50" s="38"/>
      <c r="C50" s="38"/>
      <c r="D50" s="38"/>
      <c r="E50" s="38"/>
      <c r="F50" s="38"/>
      <c r="G50" s="38"/>
      <c r="H50" s="39"/>
    </row>
    <row r="51" spans="1:8" ht="46.5" customHeight="1" thickBot="1" x14ac:dyDescent="0.3">
      <c r="A51" s="40" t="s">
        <v>56</v>
      </c>
      <c r="B51" s="40" t="s">
        <v>57</v>
      </c>
      <c r="C51" s="40" t="s">
        <v>58</v>
      </c>
      <c r="D51" s="40">
        <v>300</v>
      </c>
      <c r="E51" s="40">
        <v>1</v>
      </c>
      <c r="F51" s="41"/>
      <c r="G51" s="12" t="s">
        <v>74</v>
      </c>
      <c r="H51" s="43">
        <f>F51*G52</f>
        <v>0</v>
      </c>
    </row>
    <row r="52" spans="1:8" ht="15.75" thickBot="1" x14ac:dyDescent="0.3">
      <c r="A52" s="33"/>
      <c r="B52" s="33"/>
      <c r="C52" s="33"/>
      <c r="D52" s="33"/>
      <c r="E52" s="33"/>
      <c r="F52" s="42"/>
      <c r="G52" s="12">
        <v>6</v>
      </c>
      <c r="H52" s="44"/>
    </row>
    <row r="53" spans="1:8" ht="16.5" customHeight="1" thickBot="1" x14ac:dyDescent="0.3">
      <c r="A53" s="26" t="s">
        <v>12</v>
      </c>
      <c r="B53" s="27"/>
      <c r="C53" s="27"/>
      <c r="D53" s="27"/>
      <c r="E53" s="27"/>
      <c r="F53" s="27"/>
      <c r="G53" s="27"/>
      <c r="H53" s="23">
        <f>H8+H13+H16+H20+H24+H28+H32+H36+H41+H46+H51</f>
        <v>0</v>
      </c>
    </row>
    <row r="54" spans="1:8" ht="16.5" customHeight="1" thickBot="1" x14ac:dyDescent="0.3">
      <c r="A54" s="26" t="s">
        <v>13</v>
      </c>
      <c r="B54" s="27"/>
      <c r="C54" s="27"/>
      <c r="D54" s="27"/>
      <c r="E54" s="27"/>
      <c r="F54" s="27"/>
      <c r="G54" s="27"/>
      <c r="H54" s="24">
        <f>ROUND(H53*0.23,2)</f>
        <v>0</v>
      </c>
    </row>
    <row r="55" spans="1:8" ht="16.5" customHeight="1" thickBot="1" x14ac:dyDescent="0.3">
      <c r="A55" s="26" t="s">
        <v>14</v>
      </c>
      <c r="B55" s="27"/>
      <c r="C55" s="27"/>
      <c r="D55" s="27"/>
      <c r="E55" s="27"/>
      <c r="F55" s="27"/>
      <c r="G55" s="27"/>
      <c r="H55" s="25">
        <f>H53+H54</f>
        <v>0</v>
      </c>
    </row>
    <row r="56" spans="1:8" x14ac:dyDescent="0.25">
      <c r="A56" s="9"/>
      <c r="B56" s="9"/>
      <c r="C56" s="9"/>
      <c r="D56" s="9"/>
      <c r="E56" s="9"/>
      <c r="F56" s="9"/>
      <c r="G56" s="9"/>
      <c r="H56" s="9"/>
    </row>
    <row r="57" spans="1:8" x14ac:dyDescent="0.25">
      <c r="A57" s="6" t="s">
        <v>59</v>
      </c>
      <c r="B57" s="10"/>
      <c r="C57" s="10"/>
      <c r="D57" s="10"/>
      <c r="E57" s="10"/>
      <c r="F57" s="10"/>
      <c r="G57" s="10"/>
      <c r="H57" s="10"/>
    </row>
    <row r="58" spans="1:8" x14ac:dyDescent="0.25">
      <c r="A58" s="3"/>
      <c r="B58" s="10"/>
      <c r="C58" s="10"/>
      <c r="D58" s="10"/>
      <c r="E58" s="10"/>
      <c r="F58" s="10"/>
      <c r="G58" s="10"/>
      <c r="H58" s="10"/>
    </row>
    <row r="59" spans="1:8" x14ac:dyDescent="0.25">
      <c r="A59" s="3" t="s">
        <v>75</v>
      </c>
      <c r="B59" s="10"/>
      <c r="C59" s="10"/>
      <c r="D59" s="10"/>
      <c r="E59" s="10"/>
      <c r="F59" s="10"/>
      <c r="G59" s="10"/>
      <c r="H59" s="10"/>
    </row>
    <row r="60" spans="1:8" x14ac:dyDescent="0.25">
      <c r="A60" s="3" t="s">
        <v>76</v>
      </c>
      <c r="B60" s="10"/>
      <c r="C60" s="10"/>
      <c r="D60" s="10"/>
      <c r="E60" s="10"/>
      <c r="F60" s="10"/>
      <c r="G60" s="10"/>
      <c r="H60" s="10"/>
    </row>
    <row r="61" spans="1:8" x14ac:dyDescent="0.25">
      <c r="A61" s="3" t="s">
        <v>77</v>
      </c>
      <c r="B61" s="10"/>
      <c r="C61" s="10"/>
      <c r="D61" s="10"/>
      <c r="E61" s="10"/>
      <c r="F61" s="10"/>
      <c r="G61" s="10"/>
      <c r="H61" s="10"/>
    </row>
    <row r="62" spans="1:8" ht="28.5" customHeight="1" x14ac:dyDescent="0.25">
      <c r="A62" s="60" t="s">
        <v>60</v>
      </c>
      <c r="B62" s="60"/>
      <c r="C62" s="60"/>
      <c r="D62" s="60"/>
      <c r="E62" s="60"/>
      <c r="F62" s="60"/>
      <c r="G62" s="60"/>
      <c r="H62" s="60"/>
    </row>
    <row r="63" spans="1:8" x14ac:dyDescent="0.25">
      <c r="A63" s="3"/>
      <c r="B63" s="10"/>
      <c r="C63" s="10"/>
      <c r="D63" s="10"/>
      <c r="E63" s="10"/>
      <c r="F63" s="10"/>
      <c r="G63" s="10"/>
      <c r="H63" s="10"/>
    </row>
    <row r="64" spans="1:8" x14ac:dyDescent="0.25">
      <c r="A64" s="3"/>
      <c r="B64" s="10"/>
      <c r="C64" s="10"/>
      <c r="D64" s="10"/>
      <c r="E64" s="10"/>
      <c r="F64" s="10"/>
      <c r="G64" s="10"/>
      <c r="H64" s="10"/>
    </row>
    <row r="65" spans="1:8" x14ac:dyDescent="0.25">
      <c r="A65" s="5" t="s">
        <v>15</v>
      </c>
      <c r="B65" s="10"/>
      <c r="C65" s="10"/>
      <c r="D65" s="10"/>
      <c r="E65" s="10"/>
      <c r="F65" s="10"/>
      <c r="G65" s="10"/>
      <c r="H65" s="10"/>
    </row>
    <row r="66" spans="1:8" x14ac:dyDescent="0.25">
      <c r="A66" s="5"/>
      <c r="B66" s="10"/>
      <c r="C66" s="10"/>
      <c r="D66" s="10"/>
      <c r="E66" s="10"/>
      <c r="F66" s="10"/>
      <c r="G66" s="10"/>
      <c r="H66" s="10"/>
    </row>
    <row r="67" spans="1:8" x14ac:dyDescent="0.25">
      <c r="A67" s="5" t="s">
        <v>16</v>
      </c>
      <c r="B67" s="10"/>
      <c r="C67" s="10"/>
      <c r="D67" s="10"/>
      <c r="E67" s="10"/>
      <c r="F67" s="10"/>
      <c r="G67" s="10"/>
      <c r="H67" s="10"/>
    </row>
    <row r="68" spans="1:8" x14ac:dyDescent="0.25">
      <c r="A68" s="3"/>
      <c r="B68" s="10"/>
      <c r="C68" s="10"/>
      <c r="D68" s="10"/>
      <c r="E68" s="10"/>
      <c r="F68" s="10"/>
      <c r="G68" s="10"/>
      <c r="H68" s="10"/>
    </row>
    <row r="69" spans="1:8" x14ac:dyDescent="0.25">
      <c r="A69" s="10"/>
      <c r="B69" s="10"/>
      <c r="C69" s="10"/>
      <c r="D69" s="10"/>
      <c r="E69" s="10"/>
      <c r="F69" s="10"/>
      <c r="G69" s="10"/>
      <c r="H69" s="10"/>
    </row>
    <row r="70" spans="1:8" x14ac:dyDescent="0.25">
      <c r="A70" s="10"/>
      <c r="B70" s="10"/>
      <c r="C70" s="10"/>
      <c r="D70" s="10"/>
      <c r="E70" s="10"/>
      <c r="F70" s="10"/>
      <c r="G70" s="10"/>
      <c r="H70" s="10"/>
    </row>
    <row r="71" spans="1:8" x14ac:dyDescent="0.25">
      <c r="A71" s="10"/>
      <c r="B71" s="10"/>
      <c r="C71" s="10"/>
      <c r="D71" s="10"/>
      <c r="E71" s="10"/>
      <c r="F71" s="10"/>
      <c r="G71" s="10"/>
      <c r="H71" s="10"/>
    </row>
  </sheetData>
  <mergeCells count="87">
    <mergeCell ref="D13:D15"/>
    <mergeCell ref="E13:E15"/>
    <mergeCell ref="F13:F15"/>
    <mergeCell ref="H13:H15"/>
    <mergeCell ref="A13:A15"/>
    <mergeCell ref="G13:G14"/>
    <mergeCell ref="A12:H12"/>
    <mergeCell ref="G8:G10"/>
    <mergeCell ref="A62:H62"/>
    <mergeCell ref="G20:G22"/>
    <mergeCell ref="G28:G30"/>
    <mergeCell ref="G24:G26"/>
    <mergeCell ref="G32:G34"/>
    <mergeCell ref="G36:G38"/>
    <mergeCell ref="A16:A18"/>
    <mergeCell ref="B16:B18"/>
    <mergeCell ref="D16:D18"/>
    <mergeCell ref="E16:E18"/>
    <mergeCell ref="F16:F18"/>
    <mergeCell ref="G16:G17"/>
    <mergeCell ref="H16:H18"/>
    <mergeCell ref="B13:B15"/>
    <mergeCell ref="A7:H7"/>
    <mergeCell ref="A8:A11"/>
    <mergeCell ref="B8:B11"/>
    <mergeCell ref="D8:D11"/>
    <mergeCell ref="E8:E11"/>
    <mergeCell ref="F8:F11"/>
    <mergeCell ref="H8:H11"/>
    <mergeCell ref="A28:A31"/>
    <mergeCell ref="B28:B31"/>
    <mergeCell ref="E28:E31"/>
    <mergeCell ref="F28:F31"/>
    <mergeCell ref="H28:H31"/>
    <mergeCell ref="A24:A27"/>
    <mergeCell ref="B24:B27"/>
    <mergeCell ref="E24:E27"/>
    <mergeCell ref="F24:F27"/>
    <mergeCell ref="H24:H27"/>
    <mergeCell ref="A19:H19"/>
    <mergeCell ref="A20:A23"/>
    <mergeCell ref="B20:B23"/>
    <mergeCell ref="E20:E23"/>
    <mergeCell ref="F20:F23"/>
    <mergeCell ref="H20:H23"/>
    <mergeCell ref="A36:A39"/>
    <mergeCell ref="B36:B39"/>
    <mergeCell ref="E36:E39"/>
    <mergeCell ref="F36:F39"/>
    <mergeCell ref="H36:H39"/>
    <mergeCell ref="A32:A35"/>
    <mergeCell ref="B32:B35"/>
    <mergeCell ref="E32:E35"/>
    <mergeCell ref="F32:F35"/>
    <mergeCell ref="H32:H35"/>
    <mergeCell ref="F51:F52"/>
    <mergeCell ref="H51:H52"/>
    <mergeCell ref="A53:G53"/>
    <mergeCell ref="A40:H40"/>
    <mergeCell ref="A41:A45"/>
    <mergeCell ref="B41:B45"/>
    <mergeCell ref="E41:E45"/>
    <mergeCell ref="F41:F45"/>
    <mergeCell ref="G41:G44"/>
    <mergeCell ref="H41:H45"/>
    <mergeCell ref="A46:A49"/>
    <mergeCell ref="B46:B49"/>
    <mergeCell ref="E46:E49"/>
    <mergeCell ref="F46:F49"/>
    <mergeCell ref="G46:G48"/>
    <mergeCell ref="H46:H49"/>
    <mergeCell ref="A54:G54"/>
    <mergeCell ref="A55:G55"/>
    <mergeCell ref="A2:H2"/>
    <mergeCell ref="A4:A5"/>
    <mergeCell ref="C4:C5"/>
    <mergeCell ref="H4:H5"/>
    <mergeCell ref="F4:F5"/>
    <mergeCell ref="E4:E5"/>
    <mergeCell ref="D4:D5"/>
    <mergeCell ref="B4:B5"/>
    <mergeCell ref="A50:H50"/>
    <mergeCell ref="A51:A52"/>
    <mergeCell ref="B51:B52"/>
    <mergeCell ref="C51:C52"/>
    <mergeCell ref="D51:D52"/>
    <mergeCell ref="E51:E5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2E85CF2-B652-4CB0-82D5-C2A84112D91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Dominiak Magdalena</dc:creator>
  <cp:lastModifiedBy>Dominiak Magdalena</cp:lastModifiedBy>
  <cp:lastPrinted>2023-09-19T05:55:25Z</cp:lastPrinted>
  <dcterms:created xsi:type="dcterms:W3CDTF">2022-10-07T07:49:34Z</dcterms:created>
  <dcterms:modified xsi:type="dcterms:W3CDTF">2024-10-10T06:44:20Z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0392ec1a-5d30-4b10-ba94-1128c98a4052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wehLqc16j/NSjIpVBZsi0IQrlb7DwSHG</vt:lpwstr>
  </property>
  <property fmtid="{D5CDD505-2E9C-101B-9397-08002B2CF9AE}" pid="7" name="bjClsUserRVM">
    <vt:lpwstr>[]</vt:lpwstr>
  </property>
</Properties>
</file>