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miniak8864\Desktop\PRZEGLĄD 2025 - dźwigi OiB\PRZEGLĄD 2024 - dźwigi OiB, PZP\"/>
    </mc:Choice>
  </mc:AlternateContent>
  <bookViews>
    <workbookView xWindow="0" yWindow="0" windowWidth="21570" windowHeight="80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  <c r="H60" i="1" l="1"/>
  <c r="H63" i="1"/>
  <c r="H66" i="1"/>
  <c r="H57" i="1"/>
  <c r="H11" i="1"/>
  <c r="H14" i="1"/>
  <c r="H17" i="1"/>
  <c r="H20" i="1"/>
  <c r="H23" i="1"/>
  <c r="H26" i="1"/>
  <c r="H29" i="1"/>
  <c r="H32" i="1"/>
  <c r="H35" i="1"/>
  <c r="H38" i="1"/>
  <c r="H41" i="1"/>
  <c r="H44" i="1"/>
  <c r="H47" i="1"/>
  <c r="H50" i="1"/>
  <c r="H8" i="1"/>
  <c r="H69" i="1" l="1"/>
  <c r="H70" i="1" s="1"/>
  <c r="H71" i="1" s="1"/>
</calcChain>
</file>

<file path=xl/sharedStrings.xml><?xml version="1.0" encoding="utf-8"?>
<sst xmlns="http://schemas.openxmlformats.org/spreadsheetml/2006/main" count="130" uniqueCount="75">
  <si>
    <t xml:space="preserve">                                                                                                                                                                                                     </t>
  </si>
  <si>
    <t>Lp.</t>
  </si>
  <si>
    <t>Rodzaj UTB</t>
  </si>
  <si>
    <t>Data rozpoczęcia realizacji zamówienia</t>
  </si>
  <si>
    <t xml:space="preserve">Wciągnik elektryczny  łańcuchowy </t>
  </si>
  <si>
    <t xml:space="preserve">PCH 250/INF 13752.10 </t>
  </si>
  <si>
    <t xml:space="preserve">WDT </t>
  </si>
  <si>
    <t>5-81-08457</t>
  </si>
  <si>
    <t>Wciągnik elektryczny  łańcuchowy</t>
  </si>
  <si>
    <t xml:space="preserve">PCH 250/INF 13753.10 </t>
  </si>
  <si>
    <t>WDT</t>
  </si>
  <si>
    <t>5-81-08458</t>
  </si>
  <si>
    <t xml:space="preserve">PCH 250/INF 13754.10 </t>
  </si>
  <si>
    <t>5-81-08459</t>
  </si>
  <si>
    <t>4.</t>
  </si>
  <si>
    <t xml:space="preserve">PCH 250/INF 13758.10 </t>
  </si>
  <si>
    <t xml:space="preserve"> 5-81-08463</t>
  </si>
  <si>
    <t>5.</t>
  </si>
  <si>
    <t xml:space="preserve">PCH 250/INF 13761.10 </t>
  </si>
  <si>
    <t xml:space="preserve"> 5-81-08466</t>
  </si>
  <si>
    <t>6.</t>
  </si>
  <si>
    <t xml:space="preserve">PCH 250/INF 13762.10 </t>
  </si>
  <si>
    <t>5-81-08467</t>
  </si>
  <si>
    <t>7.</t>
  </si>
  <si>
    <t xml:space="preserve">PCH 250/INF 13763.10 </t>
  </si>
  <si>
    <t xml:space="preserve"> 5-81-08468</t>
  </si>
  <si>
    <t>8.</t>
  </si>
  <si>
    <t xml:space="preserve">PCH 250/INF 13764.10 </t>
  </si>
  <si>
    <t>5-81-08469</t>
  </si>
  <si>
    <t>9.</t>
  </si>
  <si>
    <t xml:space="preserve">PCH 250/INF 13765.10 </t>
  </si>
  <si>
    <t>5-81-08470</t>
  </si>
  <si>
    <t xml:space="preserve">  Wciągnik elektryczny  łańcuchowy</t>
  </si>
  <si>
    <t xml:space="preserve">PCH 250/INF 13760.10 </t>
  </si>
  <si>
    <t>5-81-08465</t>
  </si>
  <si>
    <t xml:space="preserve">PCH 250/INF 13756.10 </t>
  </si>
  <si>
    <t xml:space="preserve">PCH 250/INF 13766.10 </t>
  </si>
  <si>
    <t xml:space="preserve"> 5-81-08471</t>
  </si>
  <si>
    <t xml:space="preserve">PCH 250/INF 13759.10 </t>
  </si>
  <si>
    <t>5-81-08464</t>
  </si>
  <si>
    <t xml:space="preserve">PCH 250/INF 13755.10 </t>
  </si>
  <si>
    <t>5-81-08460</t>
  </si>
  <si>
    <t xml:space="preserve">PCH 250/INF 13757.10 </t>
  </si>
  <si>
    <t>5-81-08462</t>
  </si>
  <si>
    <t>16.</t>
  </si>
  <si>
    <t xml:space="preserve">PCH 250/INF 13751.10 </t>
  </si>
  <si>
    <t xml:space="preserve"> 5-81-08456</t>
  </si>
  <si>
    <t xml:space="preserve">PCH 250/INF 13780.10 </t>
  </si>
  <si>
    <t>5-81-08455</t>
  </si>
  <si>
    <t xml:space="preserve">PCH 250/INF 13779.10 </t>
  </si>
  <si>
    <t>5-81-08454</t>
  </si>
  <si>
    <t xml:space="preserve"> 5-81-08453</t>
  </si>
  <si>
    <t xml:space="preserve">PCH 250/INF 13777.10 </t>
  </si>
  <si>
    <t>5-81-08452</t>
  </si>
  <si>
    <t>WARTOŚĆ OGÓŁEM NETTO</t>
  </si>
  <si>
    <t>PODATEK VAT 23%</t>
  </si>
  <si>
    <t>WARTOŚĆ OGÓŁEM BRUTTO</t>
  </si>
  <si>
    <t>W ramach kosztów uwzględniono 1 - krotne wykonanie pomiarów elektrycznych raz w roku (po uzgodnieniu z przedstawicielem Sekcji TUN 31 BLT)</t>
  </si>
  <si>
    <t xml:space="preserve"> </t>
  </si>
  <si>
    <t>Sporządził: …………………………..</t>
  </si>
  <si>
    <t xml:space="preserve">                    Data ……………………</t>
  </si>
  <si>
    <t>Ilość przeglądów  konserwacyjnych</t>
  </si>
  <si>
    <t>Wartość  „netto”  zł w okresie trwania umowy 6x7</t>
  </si>
  <si>
    <t>Udźwig          kg</t>
  </si>
  <si>
    <t>Typ                                    Nr fabryczny                         Nr  WDT</t>
  </si>
  <si>
    <t xml:space="preserve">Ilość                 szt. </t>
  </si>
  <si>
    <t>Cena „netto” zł                         za 1-razową konserwację</t>
  </si>
  <si>
    <t xml:space="preserve">                                5-81-08461</t>
  </si>
  <si>
    <t>BUDYNEK NR 166/6035 Poznań, ul. Silniki 1</t>
  </si>
  <si>
    <t>BUDYNEK NR 165/6035 Poznań, ul. Silniki 1</t>
  </si>
  <si>
    <t xml:space="preserve">WYKAZ URZĄDZEŃ / WYCENA OFERTOWA KONSERWACJI – 31 BLT Poznań – Krzesiny </t>
  </si>
  <si>
    <t xml:space="preserve">                                                                                           ZADANIE NR 1                                            ZAŁĄCZNIK NR 2.1</t>
  </si>
  <si>
    <t>12.2024 r.</t>
  </si>
  <si>
    <t>Przyjęto czasokres trwania umowy od 01.12.2024 r. – do 30.11.2025 r.</t>
  </si>
  <si>
    <t>– 12 przeglądów, urządzenia obsługiwane co 30 dni (I przegląd – miesiąc grudzień 2024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</si>
</sst>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Font="1"/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topLeftCell="A52" workbookViewId="0">
      <selection activeCell="L60" sqref="L60"/>
    </sheetView>
  </sheetViews>
  <sheetFormatPr defaultRowHeight="15" x14ac:dyDescent="0.25"/>
  <cols>
    <col min="1" max="1" width="6.140625" customWidth="1"/>
    <col min="2" max="2" width="19.85546875" customWidth="1"/>
    <col min="3" max="3" width="18.7109375" customWidth="1"/>
    <col min="4" max="4" width="10.140625" customWidth="1"/>
    <col min="6" max="6" width="14.85546875" customWidth="1"/>
    <col min="7" max="7" width="16.85546875" customWidth="1"/>
    <col min="8" max="8" width="15.5703125" customWidth="1"/>
  </cols>
  <sheetData>
    <row r="1" spans="1:9" ht="15.75" x14ac:dyDescent="0.25">
      <c r="A1" s="38" t="s">
        <v>71</v>
      </c>
      <c r="B1" s="38"/>
      <c r="C1" s="38"/>
      <c r="D1" s="38"/>
      <c r="E1" s="38"/>
      <c r="F1" s="38"/>
      <c r="G1" s="38"/>
      <c r="H1" s="38"/>
      <c r="I1" s="38"/>
    </row>
    <row r="2" spans="1:9" ht="15.75" x14ac:dyDescent="0.25">
      <c r="A2" s="39" t="s">
        <v>70</v>
      </c>
      <c r="B2" s="39"/>
      <c r="C2" s="39"/>
      <c r="D2" s="39"/>
      <c r="E2" s="39"/>
      <c r="F2" s="39"/>
      <c r="G2" s="39"/>
      <c r="H2" s="39"/>
    </row>
    <row r="3" spans="1:9" ht="16.5" thickBot="1" x14ac:dyDescent="0.3">
      <c r="A3" s="1" t="s">
        <v>0</v>
      </c>
    </row>
    <row r="4" spans="1:9" ht="64.5" customHeight="1" thickBot="1" x14ac:dyDescent="0.3">
      <c r="A4" s="30" t="s">
        <v>1</v>
      </c>
      <c r="B4" s="36" t="s">
        <v>2</v>
      </c>
      <c r="C4" s="42" t="s">
        <v>64</v>
      </c>
      <c r="D4" s="46" t="s">
        <v>63</v>
      </c>
      <c r="E4" s="46" t="s">
        <v>65</v>
      </c>
      <c r="F4" s="45" t="s">
        <v>66</v>
      </c>
      <c r="G4" s="4" t="s">
        <v>3</v>
      </c>
      <c r="H4" s="42" t="s">
        <v>62</v>
      </c>
    </row>
    <row r="5" spans="1:9" ht="30.75" thickBot="1" x14ac:dyDescent="0.3">
      <c r="A5" s="41"/>
      <c r="B5" s="37"/>
      <c r="C5" s="43"/>
      <c r="D5" s="44"/>
      <c r="E5" s="44"/>
      <c r="F5" s="44"/>
      <c r="G5" s="5" t="s">
        <v>61</v>
      </c>
      <c r="H5" s="44"/>
    </row>
    <row r="6" spans="1:9" ht="15.75" thickBot="1" x14ac:dyDescent="0.3">
      <c r="A6" s="16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</row>
    <row r="7" spans="1:9" ht="18.75" customHeight="1" thickBot="1" x14ac:dyDescent="0.3">
      <c r="A7" s="21" t="s">
        <v>69</v>
      </c>
      <c r="B7" s="22"/>
      <c r="C7" s="22"/>
      <c r="D7" s="22"/>
      <c r="E7" s="22"/>
      <c r="F7" s="22"/>
      <c r="G7" s="22"/>
      <c r="H7" s="23"/>
    </row>
    <row r="8" spans="1:9" ht="30" x14ac:dyDescent="0.25">
      <c r="A8" s="24">
        <v>1</v>
      </c>
      <c r="B8" s="24" t="s">
        <v>4</v>
      </c>
      <c r="C8" s="9" t="s">
        <v>5</v>
      </c>
      <c r="D8" s="24">
        <v>250</v>
      </c>
      <c r="E8" s="24">
        <v>1</v>
      </c>
      <c r="F8" s="26"/>
      <c r="G8" s="24" t="s">
        <v>72</v>
      </c>
      <c r="H8" s="26">
        <f>F8*G10</f>
        <v>0</v>
      </c>
    </row>
    <row r="9" spans="1:9" ht="15.75" thickBot="1" x14ac:dyDescent="0.3">
      <c r="A9" s="24"/>
      <c r="B9" s="24"/>
      <c r="C9" s="9" t="s">
        <v>6</v>
      </c>
      <c r="D9" s="24"/>
      <c r="E9" s="24"/>
      <c r="F9" s="26"/>
      <c r="G9" s="25"/>
      <c r="H9" s="26"/>
    </row>
    <row r="10" spans="1:9" ht="15.75" customHeight="1" thickBot="1" x14ac:dyDescent="0.3">
      <c r="A10" s="25"/>
      <c r="B10" s="25"/>
      <c r="C10" s="5" t="s">
        <v>7</v>
      </c>
      <c r="D10" s="25"/>
      <c r="E10" s="25"/>
      <c r="F10" s="27"/>
      <c r="G10" s="5">
        <v>12</v>
      </c>
      <c r="H10" s="27"/>
    </row>
    <row r="11" spans="1:9" ht="30" x14ac:dyDescent="0.25">
      <c r="A11" s="28">
        <v>2</v>
      </c>
      <c r="B11" s="28" t="s">
        <v>8</v>
      </c>
      <c r="C11" s="9" t="s">
        <v>9</v>
      </c>
      <c r="D11" s="28">
        <v>250</v>
      </c>
      <c r="E11" s="28">
        <v>1</v>
      </c>
      <c r="F11" s="29"/>
      <c r="G11" s="28" t="s">
        <v>72</v>
      </c>
      <c r="H11" s="29">
        <f t="shared" ref="H11" si="0">F11*G13</f>
        <v>0</v>
      </c>
    </row>
    <row r="12" spans="1:9" ht="15.75" thickBot="1" x14ac:dyDescent="0.3">
      <c r="A12" s="24"/>
      <c r="B12" s="24"/>
      <c r="C12" s="9" t="s">
        <v>10</v>
      </c>
      <c r="D12" s="24"/>
      <c r="E12" s="24"/>
      <c r="F12" s="26"/>
      <c r="G12" s="25"/>
      <c r="H12" s="26"/>
    </row>
    <row r="13" spans="1:9" ht="15.75" thickBot="1" x14ac:dyDescent="0.3">
      <c r="A13" s="25"/>
      <c r="B13" s="25"/>
      <c r="C13" s="9" t="s">
        <v>11</v>
      </c>
      <c r="D13" s="25"/>
      <c r="E13" s="25"/>
      <c r="F13" s="27"/>
      <c r="G13" s="5">
        <v>12</v>
      </c>
      <c r="H13" s="27"/>
    </row>
    <row r="14" spans="1:9" ht="30" x14ac:dyDescent="0.25">
      <c r="A14" s="28">
        <v>3</v>
      </c>
      <c r="B14" s="30" t="s">
        <v>8</v>
      </c>
      <c r="C14" s="10" t="s">
        <v>12</v>
      </c>
      <c r="D14" s="32">
        <v>250</v>
      </c>
      <c r="E14" s="28">
        <v>1</v>
      </c>
      <c r="F14" s="29"/>
      <c r="G14" s="28" t="s">
        <v>72</v>
      </c>
      <c r="H14" s="29">
        <f t="shared" ref="H14" si="1">F14*G16</f>
        <v>0</v>
      </c>
    </row>
    <row r="15" spans="1:9" ht="15.75" thickBot="1" x14ac:dyDescent="0.3">
      <c r="A15" s="24"/>
      <c r="B15" s="31"/>
      <c r="C15" s="11" t="s">
        <v>6</v>
      </c>
      <c r="D15" s="33"/>
      <c r="E15" s="24"/>
      <c r="F15" s="26"/>
      <c r="G15" s="24"/>
      <c r="H15" s="26"/>
    </row>
    <row r="16" spans="1:9" ht="15.75" thickBot="1" x14ac:dyDescent="0.3">
      <c r="A16" s="25"/>
      <c r="B16" s="31"/>
      <c r="C16" s="12" t="s">
        <v>13</v>
      </c>
      <c r="D16" s="33"/>
      <c r="E16" s="24"/>
      <c r="F16" s="34"/>
      <c r="G16" s="4">
        <v>12</v>
      </c>
      <c r="H16" s="27"/>
    </row>
    <row r="17" spans="1:8" ht="30" x14ac:dyDescent="0.25">
      <c r="A17" s="28" t="s">
        <v>14</v>
      </c>
      <c r="B17" s="28" t="s">
        <v>8</v>
      </c>
      <c r="C17" s="9" t="s">
        <v>15</v>
      </c>
      <c r="D17" s="28">
        <v>250</v>
      </c>
      <c r="E17" s="28">
        <v>1</v>
      </c>
      <c r="F17" s="29"/>
      <c r="G17" s="24" t="s">
        <v>72</v>
      </c>
      <c r="H17" s="29">
        <f t="shared" ref="H17" si="2">F17*G19</f>
        <v>0</v>
      </c>
    </row>
    <row r="18" spans="1:8" ht="15.75" thickBot="1" x14ac:dyDescent="0.3">
      <c r="A18" s="24"/>
      <c r="B18" s="24"/>
      <c r="C18" s="9" t="s">
        <v>10</v>
      </c>
      <c r="D18" s="24"/>
      <c r="E18" s="24"/>
      <c r="F18" s="26"/>
      <c r="G18" s="25"/>
      <c r="H18" s="26"/>
    </row>
    <row r="19" spans="1:8" ht="15.75" thickBot="1" x14ac:dyDescent="0.3">
      <c r="A19" s="25"/>
      <c r="B19" s="25"/>
      <c r="C19" s="5" t="s">
        <v>16</v>
      </c>
      <c r="D19" s="25"/>
      <c r="E19" s="25"/>
      <c r="F19" s="27"/>
      <c r="G19" s="5">
        <v>12</v>
      </c>
      <c r="H19" s="27"/>
    </row>
    <row r="20" spans="1:8" ht="30" x14ac:dyDescent="0.25">
      <c r="A20" s="28" t="s">
        <v>17</v>
      </c>
      <c r="B20" s="28" t="s">
        <v>8</v>
      </c>
      <c r="C20" s="9" t="s">
        <v>18</v>
      </c>
      <c r="D20" s="28">
        <v>250</v>
      </c>
      <c r="E20" s="28">
        <v>1</v>
      </c>
      <c r="F20" s="29"/>
      <c r="G20" s="24" t="s">
        <v>72</v>
      </c>
      <c r="H20" s="29">
        <f t="shared" ref="H20" si="3">F20*G22</f>
        <v>0</v>
      </c>
    </row>
    <row r="21" spans="1:8" ht="15.75" thickBot="1" x14ac:dyDescent="0.3">
      <c r="A21" s="24"/>
      <c r="B21" s="24"/>
      <c r="C21" s="9" t="s">
        <v>10</v>
      </c>
      <c r="D21" s="24"/>
      <c r="E21" s="24"/>
      <c r="F21" s="26"/>
      <c r="G21" s="25"/>
      <c r="H21" s="26"/>
    </row>
    <row r="22" spans="1:8" ht="15.75" thickBot="1" x14ac:dyDescent="0.3">
      <c r="A22" s="25"/>
      <c r="B22" s="25"/>
      <c r="C22" s="5" t="s">
        <v>19</v>
      </c>
      <c r="D22" s="25"/>
      <c r="E22" s="25"/>
      <c r="F22" s="27"/>
      <c r="G22" s="5">
        <v>12</v>
      </c>
      <c r="H22" s="27"/>
    </row>
    <row r="23" spans="1:8" ht="30" x14ac:dyDescent="0.25">
      <c r="A23" s="28" t="s">
        <v>20</v>
      </c>
      <c r="B23" s="28" t="s">
        <v>8</v>
      </c>
      <c r="C23" s="9" t="s">
        <v>21</v>
      </c>
      <c r="D23" s="28">
        <v>250</v>
      </c>
      <c r="E23" s="28">
        <v>1</v>
      </c>
      <c r="F23" s="29"/>
      <c r="G23" s="24" t="s">
        <v>72</v>
      </c>
      <c r="H23" s="29">
        <f t="shared" ref="H23" si="4">F23*G25</f>
        <v>0</v>
      </c>
    </row>
    <row r="24" spans="1:8" ht="15.75" thickBot="1" x14ac:dyDescent="0.3">
      <c r="A24" s="24"/>
      <c r="B24" s="24"/>
      <c r="C24" s="9" t="s">
        <v>6</v>
      </c>
      <c r="D24" s="24"/>
      <c r="E24" s="24"/>
      <c r="F24" s="26"/>
      <c r="G24" s="25"/>
      <c r="H24" s="26"/>
    </row>
    <row r="25" spans="1:8" ht="15.75" thickBot="1" x14ac:dyDescent="0.3">
      <c r="A25" s="25"/>
      <c r="B25" s="25"/>
      <c r="C25" s="5" t="s">
        <v>22</v>
      </c>
      <c r="D25" s="25"/>
      <c r="E25" s="25"/>
      <c r="F25" s="27"/>
      <c r="G25" s="5">
        <v>12</v>
      </c>
      <c r="H25" s="27"/>
    </row>
    <row r="26" spans="1:8" ht="30" x14ac:dyDescent="0.25">
      <c r="A26" s="28" t="s">
        <v>23</v>
      </c>
      <c r="B26" s="28" t="s">
        <v>8</v>
      </c>
      <c r="C26" s="9" t="s">
        <v>24</v>
      </c>
      <c r="D26" s="28">
        <v>250</v>
      </c>
      <c r="E26" s="28">
        <v>1</v>
      </c>
      <c r="F26" s="29"/>
      <c r="G26" s="24" t="s">
        <v>72</v>
      </c>
      <c r="H26" s="29">
        <f t="shared" ref="H26" si="5">F26*G28</f>
        <v>0</v>
      </c>
    </row>
    <row r="27" spans="1:8" ht="15.75" thickBot="1" x14ac:dyDescent="0.3">
      <c r="A27" s="24"/>
      <c r="B27" s="24"/>
      <c r="C27" s="9" t="s">
        <v>10</v>
      </c>
      <c r="D27" s="24"/>
      <c r="E27" s="24"/>
      <c r="F27" s="26"/>
      <c r="G27" s="25"/>
      <c r="H27" s="26"/>
    </row>
    <row r="28" spans="1:8" ht="15.75" thickBot="1" x14ac:dyDescent="0.3">
      <c r="A28" s="25"/>
      <c r="B28" s="25"/>
      <c r="C28" s="5" t="s">
        <v>25</v>
      </c>
      <c r="D28" s="25"/>
      <c r="E28" s="25"/>
      <c r="F28" s="27"/>
      <c r="G28" s="5">
        <v>12</v>
      </c>
      <c r="H28" s="27"/>
    </row>
    <row r="29" spans="1:8" ht="30" x14ac:dyDescent="0.25">
      <c r="A29" s="28" t="s">
        <v>26</v>
      </c>
      <c r="B29" s="28" t="s">
        <v>8</v>
      </c>
      <c r="C29" s="9" t="s">
        <v>27</v>
      </c>
      <c r="D29" s="28">
        <v>250</v>
      </c>
      <c r="E29" s="28">
        <v>1</v>
      </c>
      <c r="F29" s="29"/>
      <c r="G29" s="24" t="s">
        <v>72</v>
      </c>
      <c r="H29" s="29">
        <f t="shared" ref="H29" si="6">F29*G31</f>
        <v>0</v>
      </c>
    </row>
    <row r="30" spans="1:8" ht="15.75" thickBot="1" x14ac:dyDescent="0.3">
      <c r="A30" s="24"/>
      <c r="B30" s="24"/>
      <c r="C30" s="9" t="s">
        <v>6</v>
      </c>
      <c r="D30" s="24"/>
      <c r="E30" s="24"/>
      <c r="F30" s="26"/>
      <c r="G30" s="25"/>
      <c r="H30" s="26"/>
    </row>
    <row r="31" spans="1:8" ht="15.75" thickBot="1" x14ac:dyDescent="0.3">
      <c r="A31" s="25"/>
      <c r="B31" s="25"/>
      <c r="C31" s="9" t="s">
        <v>28</v>
      </c>
      <c r="D31" s="25"/>
      <c r="E31" s="25"/>
      <c r="F31" s="27"/>
      <c r="G31" s="9">
        <v>12</v>
      </c>
      <c r="H31" s="27"/>
    </row>
    <row r="32" spans="1:8" ht="30" x14ac:dyDescent="0.25">
      <c r="A32" s="28" t="s">
        <v>29</v>
      </c>
      <c r="B32" s="30" t="s">
        <v>8</v>
      </c>
      <c r="C32" s="10" t="s">
        <v>30</v>
      </c>
      <c r="D32" s="32">
        <v>250</v>
      </c>
      <c r="E32" s="28">
        <v>1</v>
      </c>
      <c r="F32" s="35"/>
      <c r="G32" s="24" t="s">
        <v>72</v>
      </c>
      <c r="H32" s="29">
        <f t="shared" ref="H32" si="7">F32*G34</f>
        <v>0</v>
      </c>
    </row>
    <row r="33" spans="1:8" ht="15.75" thickBot="1" x14ac:dyDescent="0.3">
      <c r="A33" s="24"/>
      <c r="B33" s="31"/>
      <c r="C33" s="11" t="s">
        <v>6</v>
      </c>
      <c r="D33" s="33"/>
      <c r="E33" s="24"/>
      <c r="F33" s="34"/>
      <c r="G33" s="25"/>
      <c r="H33" s="26"/>
    </row>
    <row r="34" spans="1:8" ht="15.75" thickBot="1" x14ac:dyDescent="0.3">
      <c r="A34" s="24"/>
      <c r="B34" s="31"/>
      <c r="C34" s="12" t="s">
        <v>31</v>
      </c>
      <c r="D34" s="33"/>
      <c r="E34" s="24"/>
      <c r="F34" s="26"/>
      <c r="G34" s="6">
        <v>12</v>
      </c>
      <c r="H34" s="27"/>
    </row>
    <row r="35" spans="1:8" ht="30" x14ac:dyDescent="0.25">
      <c r="A35" s="28">
        <v>10</v>
      </c>
      <c r="B35" s="28" t="s">
        <v>32</v>
      </c>
      <c r="C35" s="9" t="s">
        <v>33</v>
      </c>
      <c r="D35" s="28">
        <v>250</v>
      </c>
      <c r="E35" s="28">
        <v>1</v>
      </c>
      <c r="F35" s="29"/>
      <c r="G35" s="24" t="s">
        <v>72</v>
      </c>
      <c r="H35" s="29">
        <f t="shared" ref="H35" si="8">F35*G37</f>
        <v>0</v>
      </c>
    </row>
    <row r="36" spans="1:8" ht="15.75" thickBot="1" x14ac:dyDescent="0.3">
      <c r="A36" s="24"/>
      <c r="B36" s="24"/>
      <c r="C36" s="9" t="s">
        <v>6</v>
      </c>
      <c r="D36" s="24"/>
      <c r="E36" s="24"/>
      <c r="F36" s="26"/>
      <c r="G36" s="25"/>
      <c r="H36" s="26"/>
    </row>
    <row r="37" spans="1:8" ht="15.75" thickBot="1" x14ac:dyDescent="0.3">
      <c r="A37" s="25"/>
      <c r="B37" s="25"/>
      <c r="C37" s="5" t="s">
        <v>34</v>
      </c>
      <c r="D37" s="25"/>
      <c r="E37" s="25"/>
      <c r="F37" s="27"/>
      <c r="G37" s="5">
        <v>12</v>
      </c>
      <c r="H37" s="27"/>
    </row>
    <row r="38" spans="1:8" ht="30" x14ac:dyDescent="0.25">
      <c r="A38" s="28">
        <v>11</v>
      </c>
      <c r="B38" s="28" t="s">
        <v>8</v>
      </c>
      <c r="C38" s="9" t="s">
        <v>35</v>
      </c>
      <c r="D38" s="28">
        <v>250</v>
      </c>
      <c r="E38" s="28">
        <v>1</v>
      </c>
      <c r="F38" s="29"/>
      <c r="G38" s="24" t="s">
        <v>72</v>
      </c>
      <c r="H38" s="29">
        <f t="shared" ref="H38" si="9">F38*G40</f>
        <v>0</v>
      </c>
    </row>
    <row r="39" spans="1:8" ht="15.75" thickBot="1" x14ac:dyDescent="0.3">
      <c r="A39" s="24"/>
      <c r="B39" s="24"/>
      <c r="C39" s="9" t="s">
        <v>10</v>
      </c>
      <c r="D39" s="24"/>
      <c r="E39" s="24"/>
      <c r="F39" s="26"/>
      <c r="G39" s="25"/>
      <c r="H39" s="26"/>
    </row>
    <row r="40" spans="1:8" ht="15.75" customHeight="1" thickBot="1" x14ac:dyDescent="0.3">
      <c r="A40" s="25"/>
      <c r="B40" s="25"/>
      <c r="C40" s="13" t="s">
        <v>67</v>
      </c>
      <c r="D40" s="25"/>
      <c r="E40" s="25"/>
      <c r="F40" s="27"/>
      <c r="G40" s="5">
        <v>12</v>
      </c>
      <c r="H40" s="27"/>
    </row>
    <row r="41" spans="1:8" ht="30" x14ac:dyDescent="0.25">
      <c r="A41" s="28">
        <v>12</v>
      </c>
      <c r="B41" s="28" t="s">
        <v>8</v>
      </c>
      <c r="C41" s="9" t="s">
        <v>36</v>
      </c>
      <c r="D41" s="28">
        <v>250</v>
      </c>
      <c r="E41" s="28">
        <v>1</v>
      </c>
      <c r="F41" s="29"/>
      <c r="G41" s="24" t="s">
        <v>72</v>
      </c>
      <c r="H41" s="29">
        <f t="shared" ref="H41" si="10">F41*G43</f>
        <v>0</v>
      </c>
    </row>
    <row r="42" spans="1:8" ht="15.75" thickBot="1" x14ac:dyDescent="0.3">
      <c r="A42" s="24"/>
      <c r="B42" s="24"/>
      <c r="C42" s="9" t="s">
        <v>10</v>
      </c>
      <c r="D42" s="24"/>
      <c r="E42" s="24"/>
      <c r="F42" s="26"/>
      <c r="G42" s="25"/>
      <c r="H42" s="26"/>
    </row>
    <row r="43" spans="1:8" ht="15.75" thickBot="1" x14ac:dyDescent="0.3">
      <c r="A43" s="25"/>
      <c r="B43" s="25"/>
      <c r="C43" s="5" t="s">
        <v>37</v>
      </c>
      <c r="D43" s="25"/>
      <c r="E43" s="25"/>
      <c r="F43" s="27"/>
      <c r="G43" s="5">
        <v>12</v>
      </c>
      <c r="H43" s="27"/>
    </row>
    <row r="44" spans="1:8" ht="30" x14ac:dyDescent="0.25">
      <c r="A44" s="28">
        <v>13</v>
      </c>
      <c r="B44" s="28" t="s">
        <v>8</v>
      </c>
      <c r="C44" s="9" t="s">
        <v>38</v>
      </c>
      <c r="D44" s="28">
        <v>250</v>
      </c>
      <c r="E44" s="28">
        <v>1</v>
      </c>
      <c r="F44" s="29"/>
      <c r="G44" s="24" t="s">
        <v>72</v>
      </c>
      <c r="H44" s="29">
        <f t="shared" ref="H44" si="11">F44*G46</f>
        <v>0</v>
      </c>
    </row>
    <row r="45" spans="1:8" ht="15.75" thickBot="1" x14ac:dyDescent="0.3">
      <c r="A45" s="24"/>
      <c r="B45" s="24"/>
      <c r="C45" s="9" t="s">
        <v>6</v>
      </c>
      <c r="D45" s="24"/>
      <c r="E45" s="24"/>
      <c r="F45" s="26"/>
      <c r="G45" s="25"/>
      <c r="H45" s="26"/>
    </row>
    <row r="46" spans="1:8" ht="15.75" thickBot="1" x14ac:dyDescent="0.3">
      <c r="A46" s="25"/>
      <c r="B46" s="25"/>
      <c r="C46" s="5" t="s">
        <v>39</v>
      </c>
      <c r="D46" s="25"/>
      <c r="E46" s="25"/>
      <c r="F46" s="27"/>
      <c r="G46" s="5">
        <v>12</v>
      </c>
      <c r="H46" s="27"/>
    </row>
    <row r="47" spans="1:8" ht="30" x14ac:dyDescent="0.25">
      <c r="A47" s="28">
        <v>14</v>
      </c>
      <c r="B47" s="28" t="s">
        <v>8</v>
      </c>
      <c r="C47" s="9" t="s">
        <v>40</v>
      </c>
      <c r="D47" s="28">
        <v>250</v>
      </c>
      <c r="E47" s="28">
        <v>1</v>
      </c>
      <c r="F47" s="29"/>
      <c r="G47" s="24" t="s">
        <v>72</v>
      </c>
      <c r="H47" s="29">
        <f t="shared" ref="H47" si="12">F47*G49</f>
        <v>0</v>
      </c>
    </row>
    <row r="48" spans="1:8" ht="15.75" thickBot="1" x14ac:dyDescent="0.3">
      <c r="A48" s="24"/>
      <c r="B48" s="24"/>
      <c r="C48" s="9" t="s">
        <v>6</v>
      </c>
      <c r="D48" s="24"/>
      <c r="E48" s="24"/>
      <c r="F48" s="26"/>
      <c r="G48" s="25"/>
      <c r="H48" s="26"/>
    </row>
    <row r="49" spans="1:8" ht="15.75" thickBot="1" x14ac:dyDescent="0.3">
      <c r="A49" s="25"/>
      <c r="B49" s="25"/>
      <c r="C49" s="5" t="s">
        <v>41</v>
      </c>
      <c r="D49" s="25"/>
      <c r="E49" s="25"/>
      <c r="F49" s="27"/>
      <c r="G49" s="5">
        <v>12</v>
      </c>
      <c r="H49" s="27"/>
    </row>
    <row r="50" spans="1:8" ht="30" x14ac:dyDescent="0.25">
      <c r="A50" s="28">
        <v>15</v>
      </c>
      <c r="B50" s="28" t="s">
        <v>8</v>
      </c>
      <c r="C50" s="9" t="s">
        <v>42</v>
      </c>
      <c r="D50" s="28">
        <v>250</v>
      </c>
      <c r="E50" s="28">
        <v>1</v>
      </c>
      <c r="F50" s="29"/>
      <c r="G50" s="24" t="s">
        <v>72</v>
      </c>
      <c r="H50" s="29">
        <f t="shared" ref="H50" si="13">F50*G52</f>
        <v>0</v>
      </c>
    </row>
    <row r="51" spans="1:8" ht="15.75" thickBot="1" x14ac:dyDescent="0.3">
      <c r="A51" s="24"/>
      <c r="B51" s="24"/>
      <c r="C51" s="9" t="s">
        <v>6</v>
      </c>
      <c r="D51" s="24"/>
      <c r="E51" s="24"/>
      <c r="F51" s="26"/>
      <c r="G51" s="25"/>
      <c r="H51" s="26"/>
    </row>
    <row r="52" spans="1:8" ht="15.75" thickBot="1" x14ac:dyDescent="0.3">
      <c r="A52" s="25"/>
      <c r="B52" s="25"/>
      <c r="C52" s="5" t="s">
        <v>43</v>
      </c>
      <c r="D52" s="25"/>
      <c r="E52" s="25"/>
      <c r="F52" s="27"/>
      <c r="G52" s="5">
        <v>12</v>
      </c>
      <c r="H52" s="27"/>
    </row>
    <row r="53" spans="1:8" ht="30" x14ac:dyDescent="0.25">
      <c r="A53" s="28" t="s">
        <v>44</v>
      </c>
      <c r="B53" s="28" t="s">
        <v>8</v>
      </c>
      <c r="C53" s="9" t="s">
        <v>45</v>
      </c>
      <c r="D53" s="28">
        <v>250</v>
      </c>
      <c r="E53" s="28">
        <v>1</v>
      </c>
      <c r="F53" s="29"/>
      <c r="G53" s="24" t="s">
        <v>72</v>
      </c>
      <c r="H53" s="29">
        <f>F53*G55</f>
        <v>0</v>
      </c>
    </row>
    <row r="54" spans="1:8" ht="15.75" thickBot="1" x14ac:dyDescent="0.3">
      <c r="A54" s="24"/>
      <c r="B54" s="24"/>
      <c r="C54" s="9" t="s">
        <v>10</v>
      </c>
      <c r="D54" s="24"/>
      <c r="E54" s="24"/>
      <c r="F54" s="26"/>
      <c r="G54" s="25"/>
      <c r="H54" s="26"/>
    </row>
    <row r="55" spans="1:8" ht="15.75" thickBot="1" x14ac:dyDescent="0.3">
      <c r="A55" s="24"/>
      <c r="B55" s="24"/>
      <c r="C55" s="15" t="s">
        <v>46</v>
      </c>
      <c r="D55" s="24"/>
      <c r="E55" s="24"/>
      <c r="F55" s="26"/>
      <c r="G55" s="15">
        <v>12</v>
      </c>
      <c r="H55" s="26"/>
    </row>
    <row r="56" spans="1:8" ht="18.75" customHeight="1" thickBot="1" x14ac:dyDescent="0.3">
      <c r="A56" s="21" t="s">
        <v>68</v>
      </c>
      <c r="B56" s="22"/>
      <c r="C56" s="22"/>
      <c r="D56" s="22"/>
      <c r="E56" s="22"/>
      <c r="F56" s="22"/>
      <c r="G56" s="22"/>
      <c r="H56" s="23"/>
    </row>
    <row r="57" spans="1:8" ht="30" x14ac:dyDescent="0.25">
      <c r="A57" s="24">
        <v>17</v>
      </c>
      <c r="B57" s="24" t="s">
        <v>8</v>
      </c>
      <c r="C57" s="9" t="s">
        <v>47</v>
      </c>
      <c r="D57" s="24">
        <v>250</v>
      </c>
      <c r="E57" s="24">
        <v>1</v>
      </c>
      <c r="F57" s="26"/>
      <c r="G57" s="24" t="s">
        <v>72</v>
      </c>
      <c r="H57" s="26">
        <f>F57*G59</f>
        <v>0</v>
      </c>
    </row>
    <row r="58" spans="1:8" ht="15.75" thickBot="1" x14ac:dyDescent="0.3">
      <c r="A58" s="24"/>
      <c r="B58" s="24"/>
      <c r="C58" s="9" t="s">
        <v>6</v>
      </c>
      <c r="D58" s="24"/>
      <c r="E58" s="24"/>
      <c r="F58" s="26"/>
      <c r="G58" s="25"/>
      <c r="H58" s="26"/>
    </row>
    <row r="59" spans="1:8" ht="15.75" thickBot="1" x14ac:dyDescent="0.3">
      <c r="A59" s="25"/>
      <c r="B59" s="25"/>
      <c r="C59" s="5" t="s">
        <v>48</v>
      </c>
      <c r="D59" s="25"/>
      <c r="E59" s="25"/>
      <c r="F59" s="27"/>
      <c r="G59" s="5">
        <v>12</v>
      </c>
      <c r="H59" s="27"/>
    </row>
    <row r="60" spans="1:8" ht="30" x14ac:dyDescent="0.25">
      <c r="A60" s="28">
        <v>18</v>
      </c>
      <c r="B60" s="28" t="s">
        <v>8</v>
      </c>
      <c r="C60" s="9" t="s">
        <v>49</v>
      </c>
      <c r="D60" s="28">
        <v>250</v>
      </c>
      <c r="E60" s="28">
        <v>1</v>
      </c>
      <c r="F60" s="29"/>
      <c r="G60" s="24" t="s">
        <v>72</v>
      </c>
      <c r="H60" s="29">
        <f t="shared" ref="H60" si="14">F60*G62</f>
        <v>0</v>
      </c>
    </row>
    <row r="61" spans="1:8" ht="15.75" thickBot="1" x14ac:dyDescent="0.3">
      <c r="A61" s="24"/>
      <c r="B61" s="24"/>
      <c r="C61" s="9" t="s">
        <v>6</v>
      </c>
      <c r="D61" s="24"/>
      <c r="E61" s="24"/>
      <c r="F61" s="26"/>
      <c r="G61" s="25"/>
      <c r="H61" s="26"/>
    </row>
    <row r="62" spans="1:8" ht="15.75" thickBot="1" x14ac:dyDescent="0.3">
      <c r="A62" s="25"/>
      <c r="B62" s="25"/>
      <c r="C62" s="5" t="s">
        <v>50</v>
      </c>
      <c r="D62" s="25"/>
      <c r="E62" s="25"/>
      <c r="F62" s="27"/>
      <c r="G62" s="5">
        <v>12</v>
      </c>
      <c r="H62" s="27"/>
    </row>
    <row r="63" spans="1:8" ht="30" x14ac:dyDescent="0.25">
      <c r="A63" s="28">
        <v>19</v>
      </c>
      <c r="B63" s="28" t="s">
        <v>8</v>
      </c>
      <c r="C63" s="9" t="s">
        <v>27</v>
      </c>
      <c r="D63" s="28">
        <v>250</v>
      </c>
      <c r="E63" s="28">
        <v>1</v>
      </c>
      <c r="F63" s="29"/>
      <c r="G63" s="24" t="s">
        <v>72</v>
      </c>
      <c r="H63" s="29">
        <f t="shared" ref="H63" si="15">F63*G65</f>
        <v>0</v>
      </c>
    </row>
    <row r="64" spans="1:8" ht="15.75" thickBot="1" x14ac:dyDescent="0.3">
      <c r="A64" s="24"/>
      <c r="B64" s="24"/>
      <c r="C64" s="9" t="s">
        <v>10</v>
      </c>
      <c r="D64" s="24"/>
      <c r="E64" s="24"/>
      <c r="F64" s="26"/>
      <c r="G64" s="25"/>
      <c r="H64" s="26"/>
    </row>
    <row r="65" spans="1:10" ht="15.75" thickBot="1" x14ac:dyDescent="0.3">
      <c r="A65" s="25"/>
      <c r="B65" s="25"/>
      <c r="C65" s="5" t="s">
        <v>51</v>
      </c>
      <c r="D65" s="25"/>
      <c r="E65" s="25"/>
      <c r="F65" s="27"/>
      <c r="G65" s="5">
        <v>12</v>
      </c>
      <c r="H65" s="27"/>
    </row>
    <row r="66" spans="1:10" ht="30" x14ac:dyDescent="0.25">
      <c r="A66" s="28">
        <v>20</v>
      </c>
      <c r="B66" s="28" t="s">
        <v>8</v>
      </c>
      <c r="C66" s="9" t="s">
        <v>52</v>
      </c>
      <c r="D66" s="28">
        <v>250</v>
      </c>
      <c r="E66" s="28">
        <v>1</v>
      </c>
      <c r="F66" s="29"/>
      <c r="G66" s="24" t="s">
        <v>72</v>
      </c>
      <c r="H66" s="29">
        <f t="shared" ref="H66" si="16">F66*G68</f>
        <v>0</v>
      </c>
    </row>
    <row r="67" spans="1:10" ht="15.75" thickBot="1" x14ac:dyDescent="0.3">
      <c r="A67" s="24"/>
      <c r="B67" s="24"/>
      <c r="C67" s="9" t="s">
        <v>6</v>
      </c>
      <c r="D67" s="24"/>
      <c r="E67" s="24"/>
      <c r="F67" s="26"/>
      <c r="G67" s="25"/>
      <c r="H67" s="26"/>
    </row>
    <row r="68" spans="1:10" ht="15.75" thickBot="1" x14ac:dyDescent="0.3">
      <c r="A68" s="25"/>
      <c r="B68" s="25"/>
      <c r="C68" s="5" t="s">
        <v>53</v>
      </c>
      <c r="D68" s="25"/>
      <c r="E68" s="25"/>
      <c r="F68" s="27"/>
      <c r="G68" s="5">
        <v>12</v>
      </c>
      <c r="H68" s="26"/>
    </row>
    <row r="69" spans="1:10" ht="15.75" thickBot="1" x14ac:dyDescent="0.3">
      <c r="A69" s="47" t="s">
        <v>54</v>
      </c>
      <c r="B69" s="48"/>
      <c r="C69" s="48"/>
      <c r="D69" s="48"/>
      <c r="E69" s="48"/>
      <c r="F69" s="48"/>
      <c r="G69" s="48"/>
      <c r="H69" s="18">
        <f>H8+H11+H14+H17+H20+H23+H26+H29+H32+H35+H38+H41+H44+H47+H50+H53+H57+H60+H63+H66</f>
        <v>0</v>
      </c>
    </row>
    <row r="70" spans="1:10" ht="15.75" thickBot="1" x14ac:dyDescent="0.3">
      <c r="A70" s="47" t="s">
        <v>55</v>
      </c>
      <c r="B70" s="48"/>
      <c r="C70" s="48"/>
      <c r="D70" s="48"/>
      <c r="E70" s="48"/>
      <c r="F70" s="48"/>
      <c r="G70" s="48"/>
      <c r="H70" s="19">
        <f>ROUND(H69*0.23,2)</f>
        <v>0</v>
      </c>
    </row>
    <row r="71" spans="1:10" ht="15.75" thickBot="1" x14ac:dyDescent="0.3">
      <c r="A71" s="47" t="s">
        <v>56</v>
      </c>
      <c r="B71" s="48"/>
      <c r="C71" s="48"/>
      <c r="D71" s="48"/>
      <c r="E71" s="48"/>
      <c r="F71" s="48"/>
      <c r="G71" s="48"/>
      <c r="H71" s="20">
        <f>H69+H70</f>
        <v>0</v>
      </c>
    </row>
    <row r="72" spans="1:10" x14ac:dyDescent="0.25">
      <c r="A72" s="14"/>
      <c r="B72" s="8"/>
      <c r="C72" s="8"/>
      <c r="D72" s="8"/>
      <c r="E72" s="8"/>
      <c r="F72" s="8"/>
      <c r="G72" s="8"/>
      <c r="H72" s="8"/>
    </row>
    <row r="73" spans="1:10" x14ac:dyDescent="0.25">
      <c r="A73" s="7" t="s">
        <v>73</v>
      </c>
      <c r="B73" s="8"/>
      <c r="C73" s="8"/>
      <c r="D73" s="8"/>
      <c r="E73" s="8"/>
      <c r="F73" s="8"/>
      <c r="G73" s="8"/>
      <c r="H73" s="8"/>
      <c r="I73" s="8"/>
      <c r="J73" s="8"/>
    </row>
    <row r="74" spans="1:10" x14ac:dyDescent="0.25">
      <c r="A74" s="7" t="s">
        <v>74</v>
      </c>
      <c r="B74" s="7"/>
      <c r="C74" s="7"/>
      <c r="D74" s="7"/>
      <c r="E74" s="7"/>
      <c r="F74" s="7"/>
      <c r="G74" s="7"/>
      <c r="H74" s="7"/>
      <c r="I74" s="8"/>
      <c r="J74" s="8"/>
    </row>
    <row r="75" spans="1:10" ht="27" customHeight="1" x14ac:dyDescent="0.25">
      <c r="A75" s="40" t="s">
        <v>57</v>
      </c>
      <c r="B75" s="40"/>
      <c r="C75" s="40"/>
      <c r="D75" s="40"/>
      <c r="E75" s="40"/>
      <c r="F75" s="40"/>
      <c r="G75" s="40"/>
      <c r="H75" s="40"/>
      <c r="I75" s="8"/>
      <c r="J75" s="8"/>
    </row>
    <row r="76" spans="1:10" ht="15.75" x14ac:dyDescent="0.25">
      <c r="A76" s="3" t="s">
        <v>58</v>
      </c>
    </row>
    <row r="77" spans="1:10" ht="15.75" x14ac:dyDescent="0.25">
      <c r="A77" s="2"/>
    </row>
    <row r="78" spans="1:10" ht="15.75" x14ac:dyDescent="0.25">
      <c r="A78" s="2" t="s">
        <v>59</v>
      </c>
    </row>
    <row r="79" spans="1:10" ht="15.75" x14ac:dyDescent="0.25">
      <c r="A79" s="2"/>
    </row>
    <row r="80" spans="1:10" ht="15.75" x14ac:dyDescent="0.25">
      <c r="A80" s="2" t="s">
        <v>60</v>
      </c>
    </row>
  </sheetData>
  <mergeCells count="155">
    <mergeCell ref="A1:I1"/>
    <mergeCell ref="A2:H2"/>
    <mergeCell ref="A75:H75"/>
    <mergeCell ref="A4:A5"/>
    <mergeCell ref="C4:C5"/>
    <mergeCell ref="G14:G15"/>
    <mergeCell ref="A11:A13"/>
    <mergeCell ref="A14:A16"/>
    <mergeCell ref="H4:H5"/>
    <mergeCell ref="F4:F5"/>
    <mergeCell ref="E4:E5"/>
    <mergeCell ref="D4:D5"/>
    <mergeCell ref="B4:B5"/>
    <mergeCell ref="A69:G69"/>
    <mergeCell ref="A70:G70"/>
    <mergeCell ref="A71:G71"/>
    <mergeCell ref="H63:H65"/>
    <mergeCell ref="A66:A68"/>
    <mergeCell ref="B66:B68"/>
    <mergeCell ref="D66:D68"/>
    <mergeCell ref="E66:E68"/>
    <mergeCell ref="F66:F68"/>
    <mergeCell ref="G66:G67"/>
    <mergeCell ref="H66:H68"/>
    <mergeCell ref="A63:A65"/>
    <mergeCell ref="B63:B65"/>
    <mergeCell ref="D63:D65"/>
    <mergeCell ref="E63:E65"/>
    <mergeCell ref="F63:F65"/>
    <mergeCell ref="G63:G64"/>
    <mergeCell ref="A60:A62"/>
    <mergeCell ref="B60:B62"/>
    <mergeCell ref="D60:D62"/>
    <mergeCell ref="E60:E62"/>
    <mergeCell ref="F60:F62"/>
    <mergeCell ref="G60:G61"/>
    <mergeCell ref="H60:H62"/>
    <mergeCell ref="H53:H55"/>
    <mergeCell ref="A56:H56"/>
    <mergeCell ref="A57:A59"/>
    <mergeCell ref="B57:B59"/>
    <mergeCell ref="D57:D59"/>
    <mergeCell ref="E57:E59"/>
    <mergeCell ref="F57:F59"/>
    <mergeCell ref="G57:G58"/>
    <mergeCell ref="H57:H59"/>
    <mergeCell ref="A53:A55"/>
    <mergeCell ref="B53:B55"/>
    <mergeCell ref="D53:D55"/>
    <mergeCell ref="E53:E55"/>
    <mergeCell ref="F53:F55"/>
    <mergeCell ref="G53:G54"/>
    <mergeCell ref="H47:H49"/>
    <mergeCell ref="A50:A52"/>
    <mergeCell ref="B50:B52"/>
    <mergeCell ref="D50:D52"/>
    <mergeCell ref="E50:E52"/>
    <mergeCell ref="F50:F52"/>
    <mergeCell ref="G50:G51"/>
    <mergeCell ref="H50:H52"/>
    <mergeCell ref="A47:A49"/>
    <mergeCell ref="B47:B49"/>
    <mergeCell ref="D47:D49"/>
    <mergeCell ref="E47:E49"/>
    <mergeCell ref="F47:F49"/>
    <mergeCell ref="G47:G48"/>
    <mergeCell ref="H41:H43"/>
    <mergeCell ref="A44:A46"/>
    <mergeCell ref="B44:B46"/>
    <mergeCell ref="D44:D46"/>
    <mergeCell ref="E44:E46"/>
    <mergeCell ref="F44:F46"/>
    <mergeCell ref="G44:G45"/>
    <mergeCell ref="H44:H46"/>
    <mergeCell ref="A41:A43"/>
    <mergeCell ref="B41:B43"/>
    <mergeCell ref="D41:D43"/>
    <mergeCell ref="E41:E43"/>
    <mergeCell ref="F41:F43"/>
    <mergeCell ref="G41:G42"/>
    <mergeCell ref="H35:H37"/>
    <mergeCell ref="A38:A40"/>
    <mergeCell ref="B38:B40"/>
    <mergeCell ref="D38:D40"/>
    <mergeCell ref="E38:E40"/>
    <mergeCell ref="F38:F40"/>
    <mergeCell ref="H38:H40"/>
    <mergeCell ref="G38:G39"/>
    <mergeCell ref="A35:A37"/>
    <mergeCell ref="B35:B37"/>
    <mergeCell ref="D35:D37"/>
    <mergeCell ref="E35:E37"/>
    <mergeCell ref="F35:F37"/>
    <mergeCell ref="G35:G36"/>
    <mergeCell ref="A32:A34"/>
    <mergeCell ref="D32:D34"/>
    <mergeCell ref="E32:E34"/>
    <mergeCell ref="F32:F34"/>
    <mergeCell ref="H32:H34"/>
    <mergeCell ref="B32:B34"/>
    <mergeCell ref="G32:G33"/>
    <mergeCell ref="H26:H28"/>
    <mergeCell ref="A29:A31"/>
    <mergeCell ref="B29:B31"/>
    <mergeCell ref="D29:D31"/>
    <mergeCell ref="E29:E31"/>
    <mergeCell ref="F29:F31"/>
    <mergeCell ref="G29:G30"/>
    <mergeCell ref="H29:H31"/>
    <mergeCell ref="A26:A28"/>
    <mergeCell ref="B26:B28"/>
    <mergeCell ref="D26:D28"/>
    <mergeCell ref="E26:E28"/>
    <mergeCell ref="F26:F28"/>
    <mergeCell ref="G26:G27"/>
    <mergeCell ref="H20:H22"/>
    <mergeCell ref="A23:A25"/>
    <mergeCell ref="B23:B25"/>
    <mergeCell ref="D23:D25"/>
    <mergeCell ref="E23:E25"/>
    <mergeCell ref="F23:F25"/>
    <mergeCell ref="G23:G24"/>
    <mergeCell ref="H23:H25"/>
    <mergeCell ref="A20:A22"/>
    <mergeCell ref="B20:B22"/>
    <mergeCell ref="D20:D22"/>
    <mergeCell ref="E20:E22"/>
    <mergeCell ref="F20:F22"/>
    <mergeCell ref="G20:G21"/>
    <mergeCell ref="A17:A19"/>
    <mergeCell ref="B17:B19"/>
    <mergeCell ref="D17:D19"/>
    <mergeCell ref="E17:E19"/>
    <mergeCell ref="F17:F19"/>
    <mergeCell ref="G17:G18"/>
    <mergeCell ref="H17:H19"/>
    <mergeCell ref="B14:B16"/>
    <mergeCell ref="D14:D16"/>
    <mergeCell ref="E14:E16"/>
    <mergeCell ref="F14:F16"/>
    <mergeCell ref="H14:H16"/>
    <mergeCell ref="A7:H7"/>
    <mergeCell ref="A8:A10"/>
    <mergeCell ref="B8:B10"/>
    <mergeCell ref="D8:D10"/>
    <mergeCell ref="E8:E10"/>
    <mergeCell ref="F8:F10"/>
    <mergeCell ref="G8:G9"/>
    <mergeCell ref="H8:H10"/>
    <mergeCell ref="B11:B13"/>
    <mergeCell ref="D11:D13"/>
    <mergeCell ref="E11:E13"/>
    <mergeCell ref="F11:F13"/>
    <mergeCell ref="G11:G12"/>
    <mergeCell ref="H11:H1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D8CDC7DE-6AF2-4512-98A9-62198235170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Dominiak Magdalena</dc:creator>
  <cp:lastModifiedBy>Dominiak Magdalena</cp:lastModifiedBy>
  <cp:lastPrinted>2023-09-14T12:36:14Z</cp:lastPrinted>
  <dcterms:created xsi:type="dcterms:W3CDTF">2022-10-07T07:49:34Z</dcterms:created>
  <dcterms:modified xsi:type="dcterms:W3CDTF">2024-09-20T10:26:14Z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0c662765-6f31-438b-91e0-73d36ed99528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wehLqc16j/NSjIpVBZsi0IQrlb7DwSHG</vt:lpwstr>
  </property>
  <property fmtid="{D5CDD505-2E9C-101B-9397-08002B2CF9AE}" pid="7" name="bjClsUserRVM">
    <vt:lpwstr>[]</vt:lpwstr>
  </property>
</Properties>
</file>