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ominiak8864\Desktop\PRZEGLĄD 2025 - dźwigi OiB\PRZEGLĄD 2024 - dźwigi OiB, PZP\"/>
    </mc:Choice>
  </mc:AlternateContent>
  <bookViews>
    <workbookView xWindow="0" yWindow="0" windowWidth="21570" windowHeight="805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1" l="1"/>
  <c r="H49" i="1"/>
  <c r="H44" i="1"/>
  <c r="H40" i="1"/>
  <c r="H35" i="1"/>
  <c r="H31" i="1"/>
  <c r="H26" i="1"/>
  <c r="H22" i="1"/>
  <c r="H17" i="1"/>
  <c r="H13" i="1"/>
  <c r="H8" i="1"/>
  <c r="H57" i="1" l="1"/>
  <c r="H58" i="1" l="1"/>
  <c r="H59" i="1" s="1"/>
</calcChain>
</file>

<file path=xl/sharedStrings.xml><?xml version="1.0" encoding="utf-8"?>
<sst xmlns="http://schemas.openxmlformats.org/spreadsheetml/2006/main" count="92" uniqueCount="54">
  <si>
    <t xml:space="preserve">                                                                                                                                                                                                     </t>
  </si>
  <si>
    <t>Lp.</t>
  </si>
  <si>
    <t>Rodzaj UTB</t>
  </si>
  <si>
    <t>Data rozpoczęcia realizacji zamówienia</t>
  </si>
  <si>
    <t xml:space="preserve">WDT </t>
  </si>
  <si>
    <t>WARTOŚĆ OGÓŁEM NETTO</t>
  </si>
  <si>
    <t>PODATEK VAT 23%</t>
  </si>
  <si>
    <t>WARTOŚĆ OGÓŁEM BRUTTO</t>
  </si>
  <si>
    <t>Sporządził: …………………………..</t>
  </si>
  <si>
    <t xml:space="preserve">                    Data ……………………</t>
  </si>
  <si>
    <t>Ilość przeglądów  konserwacyjnych</t>
  </si>
  <si>
    <t>Wartość  „netto”  zł w okresie trwania umowy 6x7</t>
  </si>
  <si>
    <t>Udźwig          kg</t>
  </si>
  <si>
    <t>Typ                                    Nr fabryczny                         Nr  WDT</t>
  </si>
  <si>
    <t xml:space="preserve">Ilość                 szt. </t>
  </si>
  <si>
    <t>Cena „netto” zł                         za 1-razową konserwację</t>
  </si>
  <si>
    <t xml:space="preserve">CXTS </t>
  </si>
  <si>
    <t xml:space="preserve">K 60401 </t>
  </si>
  <si>
    <t>5-82-08735</t>
  </si>
  <si>
    <t>CXTS</t>
  </si>
  <si>
    <t xml:space="preserve"> K 60402</t>
  </si>
  <si>
    <t>5-82-08736</t>
  </si>
  <si>
    <t xml:space="preserve">K 60403 </t>
  </si>
  <si>
    <t>5-82-08737</t>
  </si>
  <si>
    <t>K 60404</t>
  </si>
  <si>
    <t>5-82-08738</t>
  </si>
  <si>
    <t xml:space="preserve">K 60405 </t>
  </si>
  <si>
    <t>5-82-08739</t>
  </si>
  <si>
    <t xml:space="preserve">K 60406 </t>
  </si>
  <si>
    <t>5-82-08740</t>
  </si>
  <si>
    <t xml:space="preserve">K 60407 </t>
  </si>
  <si>
    <t>5-82-08741</t>
  </si>
  <si>
    <t xml:space="preserve">K 60408 </t>
  </si>
  <si>
    <t>5-82-08742</t>
  </si>
  <si>
    <t xml:space="preserve">K 60409 </t>
  </si>
  <si>
    <t>5-82-08743</t>
  </si>
  <si>
    <t xml:space="preserve">K 60410 </t>
  </si>
  <si>
    <t>5-82-08744</t>
  </si>
  <si>
    <t xml:space="preserve">K 60411 </t>
  </si>
  <si>
    <t>5-82-08745</t>
  </si>
  <si>
    <t>W ramach kosztów uwzględniono 1 -krotne wykonanie pomiarów elektrycznych raz w roku (po uzgodnieniu z przedstawicielem Sekcja TUN 31 BLT)</t>
  </si>
  <si>
    <t xml:space="preserve">Suwnica jedno-dźwignicowa natorowa-hakowa elektryczna </t>
  </si>
  <si>
    <t>Suwnica jedno-dźwignicowa natorowa-hakowa elektryczna</t>
  </si>
  <si>
    <t>BUDYNEK NR 2/8652 m. Borówiec</t>
  </si>
  <si>
    <t>BUDYNEK NR 3/8652 m. Borówiec</t>
  </si>
  <si>
    <t>BUDYNEK NR 4/8652 m. Borówiec</t>
  </si>
  <si>
    <t>BUDYNEK NR 5/8652 m. Borówiec</t>
  </si>
  <si>
    <t>BUDYNEK NR 6/8652 m. Borówiec</t>
  </si>
  <si>
    <t>BUDYNEK NR 7/8652 m. Borówiec</t>
  </si>
  <si>
    <t xml:space="preserve">WYKAZ URZĄDZEŃ / WYCENA OFERTOWA KONSERWACJI – 31 BLT Poznań – Krzesiny </t>
  </si>
  <si>
    <t xml:space="preserve">                                                                                                  ZADANIE NR 6                                                             ZAŁĄCZNIK NR 2.6</t>
  </si>
  <si>
    <t>Przyjęto czasokres trwania umowy od 01.12.2024 r. – do 30.11.2025 r.</t>
  </si>
  <si>
    <t>– 12 przeglądów, urządzenia obsługiwane co 30 dni (I przegląd – miesiąc grudzień 2024 r. )</t>
  </si>
  <si>
    <t>12.2024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</si>
</sst>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3" fillId="0" borderId="1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abSelected="1" workbookViewId="0">
      <selection activeCell="G49" sqref="G49:G51"/>
    </sheetView>
  </sheetViews>
  <sheetFormatPr defaultRowHeight="15" x14ac:dyDescent="0.25"/>
  <cols>
    <col min="1" max="1" width="6.140625" customWidth="1"/>
    <col min="2" max="3" width="19.85546875" customWidth="1"/>
    <col min="4" max="4" width="10.140625" customWidth="1"/>
    <col min="6" max="6" width="14.85546875" customWidth="1"/>
    <col min="7" max="7" width="16.85546875" customWidth="1"/>
    <col min="8" max="8" width="15.5703125" customWidth="1"/>
  </cols>
  <sheetData>
    <row r="1" spans="1:8" ht="15.75" x14ac:dyDescent="0.25">
      <c r="A1" s="17" t="s">
        <v>50</v>
      </c>
      <c r="B1" s="17"/>
      <c r="C1" s="17"/>
      <c r="D1" s="17"/>
      <c r="E1" s="17"/>
      <c r="F1" s="17"/>
      <c r="G1" s="17"/>
      <c r="H1" s="17"/>
    </row>
    <row r="2" spans="1:8" ht="15.75" x14ac:dyDescent="0.25">
      <c r="A2" s="23" t="s">
        <v>49</v>
      </c>
      <c r="B2" s="23"/>
      <c r="C2" s="23"/>
      <c r="D2" s="23"/>
      <c r="E2" s="23"/>
      <c r="F2" s="23"/>
      <c r="G2" s="23"/>
      <c r="H2" s="23"/>
    </row>
    <row r="3" spans="1:8" ht="16.5" thickBot="1" x14ac:dyDescent="0.3">
      <c r="A3" s="1" t="s">
        <v>0</v>
      </c>
    </row>
    <row r="4" spans="1:8" ht="50.25" customHeight="1" thickBot="1" x14ac:dyDescent="0.3">
      <c r="A4" s="24" t="s">
        <v>1</v>
      </c>
      <c r="B4" s="30" t="s">
        <v>2</v>
      </c>
      <c r="C4" s="26" t="s">
        <v>13</v>
      </c>
      <c r="D4" s="29" t="s">
        <v>12</v>
      </c>
      <c r="E4" s="29" t="s">
        <v>14</v>
      </c>
      <c r="F4" s="24" t="s">
        <v>15</v>
      </c>
      <c r="G4" s="2" t="s">
        <v>3</v>
      </c>
      <c r="H4" s="26" t="s">
        <v>11</v>
      </c>
    </row>
    <row r="5" spans="1:8" ht="30.75" thickBot="1" x14ac:dyDescent="0.3">
      <c r="A5" s="25"/>
      <c r="B5" s="31"/>
      <c r="C5" s="27"/>
      <c r="D5" s="28"/>
      <c r="E5" s="28"/>
      <c r="F5" s="28"/>
      <c r="G5" s="8" t="s">
        <v>10</v>
      </c>
      <c r="H5" s="28"/>
    </row>
    <row r="6" spans="1:8" ht="15.75" thickBot="1" x14ac:dyDescent="0.3">
      <c r="A6" s="5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</row>
    <row r="7" spans="1:8" ht="16.5" customHeight="1" thickBot="1" x14ac:dyDescent="0.3">
      <c r="A7" s="32" t="s">
        <v>43</v>
      </c>
      <c r="B7" s="33"/>
      <c r="C7" s="33"/>
      <c r="D7" s="33"/>
      <c r="E7" s="33"/>
      <c r="F7" s="33"/>
      <c r="G7" s="33"/>
      <c r="H7" s="34"/>
    </row>
    <row r="8" spans="1:8" ht="15" customHeight="1" x14ac:dyDescent="0.25">
      <c r="A8" s="37">
        <v>1</v>
      </c>
      <c r="B8" s="40" t="s">
        <v>41</v>
      </c>
      <c r="C8" s="11" t="s">
        <v>16</v>
      </c>
      <c r="D8" s="37">
        <v>2500</v>
      </c>
      <c r="E8" s="37">
        <v>1</v>
      </c>
      <c r="F8" s="38"/>
      <c r="G8" s="30" t="s">
        <v>53</v>
      </c>
      <c r="H8" s="41">
        <f>F8*G11</f>
        <v>0</v>
      </c>
    </row>
    <row r="9" spans="1:8" x14ac:dyDescent="0.25">
      <c r="A9" s="37"/>
      <c r="B9" s="37"/>
      <c r="C9" s="11" t="s">
        <v>17</v>
      </c>
      <c r="D9" s="37"/>
      <c r="E9" s="37"/>
      <c r="F9" s="38"/>
      <c r="G9" s="35"/>
      <c r="H9" s="41"/>
    </row>
    <row r="10" spans="1:8" ht="15.75" thickBot="1" x14ac:dyDescent="0.3">
      <c r="A10" s="37"/>
      <c r="B10" s="37"/>
      <c r="C10" s="11" t="s">
        <v>4</v>
      </c>
      <c r="D10" s="37"/>
      <c r="E10" s="37"/>
      <c r="F10" s="38"/>
      <c r="G10" s="31"/>
      <c r="H10" s="41"/>
    </row>
    <row r="11" spans="1:8" ht="15.75" thickBot="1" x14ac:dyDescent="0.3">
      <c r="A11" s="37"/>
      <c r="B11" s="37"/>
      <c r="C11" s="11" t="s">
        <v>18</v>
      </c>
      <c r="D11" s="37"/>
      <c r="E11" s="37"/>
      <c r="F11" s="39"/>
      <c r="G11" s="16">
        <v>12</v>
      </c>
      <c r="H11" s="41"/>
    </row>
    <row r="12" spans="1:8" ht="16.5" customHeight="1" thickBot="1" x14ac:dyDescent="0.3">
      <c r="A12" s="32" t="s">
        <v>44</v>
      </c>
      <c r="B12" s="33"/>
      <c r="C12" s="33"/>
      <c r="D12" s="33"/>
      <c r="E12" s="33"/>
      <c r="F12" s="33"/>
      <c r="G12" s="33"/>
      <c r="H12" s="34"/>
    </row>
    <row r="13" spans="1:8" ht="15" customHeight="1" x14ac:dyDescent="0.25">
      <c r="A13" s="40">
        <v>2</v>
      </c>
      <c r="B13" s="48" t="s">
        <v>42</v>
      </c>
      <c r="C13" s="9" t="s">
        <v>19</v>
      </c>
      <c r="D13" s="36">
        <v>2500</v>
      </c>
      <c r="E13" s="37">
        <v>1</v>
      </c>
      <c r="F13" s="38"/>
      <c r="G13" s="30" t="s">
        <v>53</v>
      </c>
      <c r="H13" s="41">
        <f>F13*G16</f>
        <v>0</v>
      </c>
    </row>
    <row r="14" spans="1:8" x14ac:dyDescent="0.25">
      <c r="A14" s="37"/>
      <c r="B14" s="49"/>
      <c r="C14" s="14" t="s">
        <v>20</v>
      </c>
      <c r="D14" s="36"/>
      <c r="E14" s="37"/>
      <c r="F14" s="38"/>
      <c r="G14" s="35"/>
      <c r="H14" s="41"/>
    </row>
    <row r="15" spans="1:8" ht="15.75" thickBot="1" x14ac:dyDescent="0.3">
      <c r="A15" s="37"/>
      <c r="B15" s="49"/>
      <c r="C15" s="14" t="s">
        <v>4</v>
      </c>
      <c r="D15" s="36"/>
      <c r="E15" s="37"/>
      <c r="F15" s="38"/>
      <c r="G15" s="31"/>
      <c r="H15" s="41"/>
    </row>
    <row r="16" spans="1:8" ht="15.75" thickBot="1" x14ac:dyDescent="0.3">
      <c r="A16" s="37"/>
      <c r="B16" s="49"/>
      <c r="C16" s="10" t="s">
        <v>21</v>
      </c>
      <c r="D16" s="36"/>
      <c r="E16" s="37"/>
      <c r="F16" s="39"/>
      <c r="G16" s="15">
        <v>12</v>
      </c>
      <c r="H16" s="42"/>
    </row>
    <row r="17" spans="1:8" ht="15" customHeight="1" x14ac:dyDescent="0.25">
      <c r="A17" s="29">
        <v>3</v>
      </c>
      <c r="B17" s="29" t="s">
        <v>42</v>
      </c>
      <c r="C17" s="11" t="s">
        <v>16</v>
      </c>
      <c r="D17" s="29">
        <v>2500</v>
      </c>
      <c r="E17" s="29">
        <v>1</v>
      </c>
      <c r="F17" s="43"/>
      <c r="G17" s="30" t="s">
        <v>53</v>
      </c>
      <c r="H17" s="44">
        <f>F17*G20</f>
        <v>0</v>
      </c>
    </row>
    <row r="18" spans="1:8" x14ac:dyDescent="0.25">
      <c r="A18" s="37"/>
      <c r="B18" s="37"/>
      <c r="C18" s="11" t="s">
        <v>22</v>
      </c>
      <c r="D18" s="37"/>
      <c r="E18" s="37"/>
      <c r="F18" s="38"/>
      <c r="G18" s="35"/>
      <c r="H18" s="41"/>
    </row>
    <row r="19" spans="1:8" ht="15.75" thickBot="1" x14ac:dyDescent="0.3">
      <c r="A19" s="37"/>
      <c r="B19" s="37"/>
      <c r="C19" s="11" t="s">
        <v>4</v>
      </c>
      <c r="D19" s="37"/>
      <c r="E19" s="37"/>
      <c r="F19" s="38"/>
      <c r="G19" s="31"/>
      <c r="H19" s="41"/>
    </row>
    <row r="20" spans="1:8" ht="15.75" thickBot="1" x14ac:dyDescent="0.3">
      <c r="A20" s="37"/>
      <c r="B20" s="37"/>
      <c r="C20" s="11" t="s">
        <v>23</v>
      </c>
      <c r="D20" s="37"/>
      <c r="E20" s="37"/>
      <c r="F20" s="39"/>
      <c r="G20" s="16">
        <v>12</v>
      </c>
      <c r="H20" s="41"/>
    </row>
    <row r="21" spans="1:8" ht="16.5" customHeight="1" thickBot="1" x14ac:dyDescent="0.3">
      <c r="A21" s="32" t="s">
        <v>45</v>
      </c>
      <c r="B21" s="33"/>
      <c r="C21" s="33"/>
      <c r="D21" s="33"/>
      <c r="E21" s="33"/>
      <c r="F21" s="33"/>
      <c r="G21" s="33"/>
      <c r="H21" s="34"/>
    </row>
    <row r="22" spans="1:8" ht="15" customHeight="1" x14ac:dyDescent="0.25">
      <c r="A22" s="37">
        <v>4</v>
      </c>
      <c r="B22" s="48" t="s">
        <v>42</v>
      </c>
      <c r="C22" s="9" t="s">
        <v>16</v>
      </c>
      <c r="D22" s="36">
        <v>2500</v>
      </c>
      <c r="E22" s="37">
        <v>1</v>
      </c>
      <c r="F22" s="38"/>
      <c r="G22" s="30" t="s">
        <v>53</v>
      </c>
      <c r="H22" s="41">
        <f>F22*G25</f>
        <v>0</v>
      </c>
    </row>
    <row r="23" spans="1:8" x14ac:dyDescent="0.25">
      <c r="A23" s="37"/>
      <c r="B23" s="49"/>
      <c r="C23" s="14" t="s">
        <v>24</v>
      </c>
      <c r="D23" s="36"/>
      <c r="E23" s="37"/>
      <c r="F23" s="38"/>
      <c r="G23" s="35"/>
      <c r="H23" s="41"/>
    </row>
    <row r="24" spans="1:8" ht="15.75" thickBot="1" x14ac:dyDescent="0.3">
      <c r="A24" s="37"/>
      <c r="B24" s="49"/>
      <c r="C24" s="14" t="s">
        <v>4</v>
      </c>
      <c r="D24" s="36"/>
      <c r="E24" s="37"/>
      <c r="F24" s="38"/>
      <c r="G24" s="31"/>
      <c r="H24" s="41"/>
    </row>
    <row r="25" spans="1:8" ht="15.75" thickBot="1" x14ac:dyDescent="0.3">
      <c r="A25" s="37"/>
      <c r="B25" s="49"/>
      <c r="C25" s="10" t="s">
        <v>25</v>
      </c>
      <c r="D25" s="36"/>
      <c r="E25" s="37"/>
      <c r="F25" s="39"/>
      <c r="G25" s="15">
        <v>12</v>
      </c>
      <c r="H25" s="42"/>
    </row>
    <row r="26" spans="1:8" ht="15" customHeight="1" x14ac:dyDescent="0.25">
      <c r="A26" s="29">
        <v>5</v>
      </c>
      <c r="B26" s="29" t="s">
        <v>42</v>
      </c>
      <c r="C26" s="11" t="s">
        <v>16</v>
      </c>
      <c r="D26" s="29">
        <v>2500</v>
      </c>
      <c r="E26" s="29">
        <v>1</v>
      </c>
      <c r="F26" s="43"/>
      <c r="G26" s="30" t="s">
        <v>53</v>
      </c>
      <c r="H26" s="44">
        <f>F26*G29</f>
        <v>0</v>
      </c>
    </row>
    <row r="27" spans="1:8" x14ac:dyDescent="0.25">
      <c r="A27" s="37"/>
      <c r="B27" s="37"/>
      <c r="C27" s="11" t="s">
        <v>26</v>
      </c>
      <c r="D27" s="37"/>
      <c r="E27" s="37"/>
      <c r="F27" s="38"/>
      <c r="G27" s="35"/>
      <c r="H27" s="41"/>
    </row>
    <row r="28" spans="1:8" ht="15.75" thickBot="1" x14ac:dyDescent="0.3">
      <c r="A28" s="37"/>
      <c r="B28" s="37"/>
      <c r="C28" s="11" t="s">
        <v>4</v>
      </c>
      <c r="D28" s="37"/>
      <c r="E28" s="37"/>
      <c r="F28" s="38"/>
      <c r="G28" s="31"/>
      <c r="H28" s="41"/>
    </row>
    <row r="29" spans="1:8" ht="15.75" thickBot="1" x14ac:dyDescent="0.3">
      <c r="A29" s="37"/>
      <c r="B29" s="37"/>
      <c r="C29" s="11" t="s">
        <v>27</v>
      </c>
      <c r="D29" s="37"/>
      <c r="E29" s="37"/>
      <c r="F29" s="39"/>
      <c r="G29" s="16">
        <v>12</v>
      </c>
      <c r="H29" s="41"/>
    </row>
    <row r="30" spans="1:8" ht="15.75" thickBot="1" x14ac:dyDescent="0.3">
      <c r="A30" s="32" t="s">
        <v>46</v>
      </c>
      <c r="B30" s="33"/>
      <c r="C30" s="33"/>
      <c r="D30" s="33"/>
      <c r="E30" s="33"/>
      <c r="F30" s="33"/>
      <c r="G30" s="33"/>
      <c r="H30" s="34"/>
    </row>
    <row r="31" spans="1:8" ht="15" customHeight="1" x14ac:dyDescent="0.25">
      <c r="A31" s="37">
        <v>6</v>
      </c>
      <c r="B31" s="48" t="s">
        <v>42</v>
      </c>
      <c r="C31" s="9" t="s">
        <v>16</v>
      </c>
      <c r="D31" s="36">
        <v>2500</v>
      </c>
      <c r="E31" s="37">
        <v>1</v>
      </c>
      <c r="F31" s="38"/>
      <c r="G31" s="30" t="s">
        <v>53</v>
      </c>
      <c r="H31" s="41">
        <f>F31*G34</f>
        <v>0</v>
      </c>
    </row>
    <row r="32" spans="1:8" x14ac:dyDescent="0.25">
      <c r="A32" s="37"/>
      <c r="B32" s="49"/>
      <c r="C32" s="14" t="s">
        <v>28</v>
      </c>
      <c r="D32" s="36"/>
      <c r="E32" s="37"/>
      <c r="F32" s="38"/>
      <c r="G32" s="35"/>
      <c r="H32" s="41"/>
    </row>
    <row r="33" spans="1:8" ht="15.75" thickBot="1" x14ac:dyDescent="0.3">
      <c r="A33" s="37"/>
      <c r="B33" s="49"/>
      <c r="C33" s="14" t="s">
        <v>4</v>
      </c>
      <c r="D33" s="36"/>
      <c r="E33" s="37"/>
      <c r="F33" s="38"/>
      <c r="G33" s="31"/>
      <c r="H33" s="41"/>
    </row>
    <row r="34" spans="1:8" ht="15.75" thickBot="1" x14ac:dyDescent="0.3">
      <c r="A34" s="37"/>
      <c r="B34" s="49"/>
      <c r="C34" s="10" t="s">
        <v>29</v>
      </c>
      <c r="D34" s="36"/>
      <c r="E34" s="37"/>
      <c r="F34" s="39"/>
      <c r="G34" s="15">
        <v>12</v>
      </c>
      <c r="H34" s="42"/>
    </row>
    <row r="35" spans="1:8" ht="15" customHeight="1" x14ac:dyDescent="0.25">
      <c r="A35" s="29">
        <v>7</v>
      </c>
      <c r="B35" s="29" t="s">
        <v>42</v>
      </c>
      <c r="C35" s="11" t="s">
        <v>16</v>
      </c>
      <c r="D35" s="29">
        <v>2500</v>
      </c>
      <c r="E35" s="29">
        <v>1</v>
      </c>
      <c r="F35" s="43"/>
      <c r="G35" s="30" t="s">
        <v>53</v>
      </c>
      <c r="H35" s="44">
        <f>F35*G38</f>
        <v>0</v>
      </c>
    </row>
    <row r="36" spans="1:8" x14ac:dyDescent="0.25">
      <c r="A36" s="37"/>
      <c r="B36" s="37"/>
      <c r="C36" s="11" t="s">
        <v>30</v>
      </c>
      <c r="D36" s="37"/>
      <c r="E36" s="37"/>
      <c r="F36" s="38"/>
      <c r="G36" s="35"/>
      <c r="H36" s="41"/>
    </row>
    <row r="37" spans="1:8" ht="15.75" thickBot="1" x14ac:dyDescent="0.3">
      <c r="A37" s="37"/>
      <c r="B37" s="37"/>
      <c r="C37" s="11" t="s">
        <v>4</v>
      </c>
      <c r="D37" s="37"/>
      <c r="E37" s="37"/>
      <c r="F37" s="38"/>
      <c r="G37" s="31"/>
      <c r="H37" s="41"/>
    </row>
    <row r="38" spans="1:8" ht="15.75" thickBot="1" x14ac:dyDescent="0.3">
      <c r="A38" s="37"/>
      <c r="B38" s="37"/>
      <c r="C38" s="11" t="s">
        <v>31</v>
      </c>
      <c r="D38" s="37"/>
      <c r="E38" s="37"/>
      <c r="F38" s="39"/>
      <c r="G38" s="16">
        <v>12</v>
      </c>
      <c r="H38" s="41"/>
    </row>
    <row r="39" spans="1:8" ht="15.75" thickBot="1" x14ac:dyDescent="0.3">
      <c r="A39" s="32" t="s">
        <v>47</v>
      </c>
      <c r="B39" s="33"/>
      <c r="C39" s="33"/>
      <c r="D39" s="33"/>
      <c r="E39" s="33"/>
      <c r="F39" s="33"/>
      <c r="G39" s="33"/>
      <c r="H39" s="34"/>
    </row>
    <row r="40" spans="1:8" ht="15" customHeight="1" x14ac:dyDescent="0.25">
      <c r="A40" s="37">
        <v>8</v>
      </c>
      <c r="B40" s="48" t="s">
        <v>42</v>
      </c>
      <c r="C40" s="9" t="s">
        <v>16</v>
      </c>
      <c r="D40" s="36">
        <v>2500</v>
      </c>
      <c r="E40" s="37">
        <v>1</v>
      </c>
      <c r="F40" s="38"/>
      <c r="G40" s="30" t="s">
        <v>53</v>
      </c>
      <c r="H40" s="41">
        <f>F40*G43</f>
        <v>0</v>
      </c>
    </row>
    <row r="41" spans="1:8" x14ac:dyDescent="0.25">
      <c r="A41" s="37"/>
      <c r="B41" s="49"/>
      <c r="C41" s="14" t="s">
        <v>32</v>
      </c>
      <c r="D41" s="36"/>
      <c r="E41" s="37"/>
      <c r="F41" s="38"/>
      <c r="G41" s="35"/>
      <c r="H41" s="41"/>
    </row>
    <row r="42" spans="1:8" ht="15.75" thickBot="1" x14ac:dyDescent="0.3">
      <c r="A42" s="37"/>
      <c r="B42" s="49"/>
      <c r="C42" s="14" t="s">
        <v>4</v>
      </c>
      <c r="D42" s="36"/>
      <c r="E42" s="37"/>
      <c r="F42" s="38"/>
      <c r="G42" s="31"/>
      <c r="H42" s="41"/>
    </row>
    <row r="43" spans="1:8" ht="15.75" thickBot="1" x14ac:dyDescent="0.3">
      <c r="A43" s="37"/>
      <c r="B43" s="49"/>
      <c r="C43" s="10" t="s">
        <v>33</v>
      </c>
      <c r="D43" s="36"/>
      <c r="E43" s="37"/>
      <c r="F43" s="39"/>
      <c r="G43" s="15">
        <v>12</v>
      </c>
      <c r="H43" s="42"/>
    </row>
    <row r="44" spans="1:8" ht="15" customHeight="1" x14ac:dyDescent="0.25">
      <c r="A44" s="29">
        <v>9</v>
      </c>
      <c r="B44" s="29" t="s">
        <v>42</v>
      </c>
      <c r="C44" s="11" t="s">
        <v>16</v>
      </c>
      <c r="D44" s="29">
        <v>2500</v>
      </c>
      <c r="E44" s="29">
        <v>1</v>
      </c>
      <c r="F44" s="43"/>
      <c r="G44" s="30" t="s">
        <v>53</v>
      </c>
      <c r="H44" s="44">
        <f>F44*G47</f>
        <v>0</v>
      </c>
    </row>
    <row r="45" spans="1:8" x14ac:dyDescent="0.25">
      <c r="A45" s="37"/>
      <c r="B45" s="37"/>
      <c r="C45" s="11" t="s">
        <v>34</v>
      </c>
      <c r="D45" s="37"/>
      <c r="E45" s="37"/>
      <c r="F45" s="38"/>
      <c r="G45" s="35"/>
      <c r="H45" s="41"/>
    </row>
    <row r="46" spans="1:8" ht="15.75" thickBot="1" x14ac:dyDescent="0.3">
      <c r="A46" s="37"/>
      <c r="B46" s="37"/>
      <c r="C46" s="11" t="s">
        <v>4</v>
      </c>
      <c r="D46" s="37"/>
      <c r="E46" s="37"/>
      <c r="F46" s="38"/>
      <c r="G46" s="31"/>
      <c r="H46" s="41"/>
    </row>
    <row r="47" spans="1:8" ht="15.75" thickBot="1" x14ac:dyDescent="0.3">
      <c r="A47" s="37"/>
      <c r="B47" s="37"/>
      <c r="C47" s="11" t="s">
        <v>35</v>
      </c>
      <c r="D47" s="37"/>
      <c r="E47" s="37"/>
      <c r="F47" s="39"/>
      <c r="G47" s="16">
        <v>12</v>
      </c>
      <c r="H47" s="41"/>
    </row>
    <row r="48" spans="1:8" ht="15.75" thickBot="1" x14ac:dyDescent="0.3">
      <c r="A48" s="32" t="s">
        <v>48</v>
      </c>
      <c r="B48" s="33"/>
      <c r="C48" s="33"/>
      <c r="D48" s="33"/>
      <c r="E48" s="33"/>
      <c r="F48" s="33"/>
      <c r="G48" s="33"/>
      <c r="H48" s="34"/>
    </row>
    <row r="49" spans="1:8" ht="15" customHeight="1" x14ac:dyDescent="0.25">
      <c r="A49" s="37">
        <v>10</v>
      </c>
      <c r="B49" s="48" t="s">
        <v>42</v>
      </c>
      <c r="C49" s="9" t="s">
        <v>16</v>
      </c>
      <c r="D49" s="36">
        <v>2500</v>
      </c>
      <c r="E49" s="37">
        <v>1</v>
      </c>
      <c r="F49" s="38"/>
      <c r="G49" s="30" t="s">
        <v>53</v>
      </c>
      <c r="H49" s="41">
        <f>F49*G52</f>
        <v>0</v>
      </c>
    </row>
    <row r="50" spans="1:8" x14ac:dyDescent="0.25">
      <c r="A50" s="37"/>
      <c r="B50" s="49"/>
      <c r="C50" s="14" t="s">
        <v>36</v>
      </c>
      <c r="D50" s="36"/>
      <c r="E50" s="37"/>
      <c r="F50" s="38"/>
      <c r="G50" s="35"/>
      <c r="H50" s="41"/>
    </row>
    <row r="51" spans="1:8" ht="15.75" thickBot="1" x14ac:dyDescent="0.3">
      <c r="A51" s="37"/>
      <c r="B51" s="49"/>
      <c r="C51" s="14" t="s">
        <v>4</v>
      </c>
      <c r="D51" s="36"/>
      <c r="E51" s="37"/>
      <c r="F51" s="38"/>
      <c r="G51" s="31"/>
      <c r="H51" s="41"/>
    </row>
    <row r="52" spans="1:8" ht="15.75" thickBot="1" x14ac:dyDescent="0.3">
      <c r="A52" s="37"/>
      <c r="B52" s="49"/>
      <c r="C52" s="10" t="s">
        <v>37</v>
      </c>
      <c r="D52" s="36"/>
      <c r="E52" s="37"/>
      <c r="F52" s="39"/>
      <c r="G52" s="15">
        <v>12</v>
      </c>
      <c r="H52" s="42"/>
    </row>
    <row r="53" spans="1:8" ht="15" customHeight="1" x14ac:dyDescent="0.25">
      <c r="A53" s="29">
        <v>11</v>
      </c>
      <c r="B53" s="29" t="s">
        <v>42</v>
      </c>
      <c r="C53" s="11" t="s">
        <v>16</v>
      </c>
      <c r="D53" s="29">
        <v>2500</v>
      </c>
      <c r="E53" s="29">
        <v>1</v>
      </c>
      <c r="F53" s="43"/>
      <c r="G53" s="30" t="s">
        <v>53</v>
      </c>
      <c r="H53" s="44">
        <f>F53*G56</f>
        <v>0</v>
      </c>
    </row>
    <row r="54" spans="1:8" x14ac:dyDescent="0.25">
      <c r="A54" s="37"/>
      <c r="B54" s="37"/>
      <c r="C54" s="11" t="s">
        <v>38</v>
      </c>
      <c r="D54" s="37"/>
      <c r="E54" s="37"/>
      <c r="F54" s="38"/>
      <c r="G54" s="35"/>
      <c r="H54" s="41"/>
    </row>
    <row r="55" spans="1:8" ht="15.75" thickBot="1" x14ac:dyDescent="0.3">
      <c r="A55" s="37"/>
      <c r="B55" s="37"/>
      <c r="C55" s="11" t="s">
        <v>4</v>
      </c>
      <c r="D55" s="37"/>
      <c r="E55" s="37"/>
      <c r="F55" s="38"/>
      <c r="G55" s="31"/>
      <c r="H55" s="41"/>
    </row>
    <row r="56" spans="1:8" ht="15.75" thickBot="1" x14ac:dyDescent="0.3">
      <c r="A56" s="37"/>
      <c r="B56" s="37"/>
      <c r="C56" s="11" t="s">
        <v>39</v>
      </c>
      <c r="D56" s="37"/>
      <c r="E56" s="37"/>
      <c r="F56" s="39"/>
      <c r="G56" s="7">
        <v>12</v>
      </c>
      <c r="H56" s="42"/>
    </row>
    <row r="57" spans="1:8" ht="15.75" thickBot="1" x14ac:dyDescent="0.3">
      <c r="A57" s="45" t="s">
        <v>5</v>
      </c>
      <c r="B57" s="46"/>
      <c r="C57" s="46"/>
      <c r="D57" s="46"/>
      <c r="E57" s="46"/>
      <c r="F57" s="46"/>
      <c r="G57" s="46"/>
      <c r="H57" s="18">
        <f>H8+H13+H17+H22+H26+H31+H35+H40+H44+H49+H53</f>
        <v>0</v>
      </c>
    </row>
    <row r="58" spans="1:8" ht="15.75" thickBot="1" x14ac:dyDescent="0.3">
      <c r="A58" s="45" t="s">
        <v>6</v>
      </c>
      <c r="B58" s="46"/>
      <c r="C58" s="46"/>
      <c r="D58" s="46"/>
      <c r="E58" s="46"/>
      <c r="F58" s="46"/>
      <c r="G58" s="46"/>
      <c r="H58" s="19">
        <f>ROUND(H57*0.23,2)</f>
        <v>0</v>
      </c>
    </row>
    <row r="59" spans="1:8" ht="15.75" thickBot="1" x14ac:dyDescent="0.3">
      <c r="A59" s="45" t="s">
        <v>7</v>
      </c>
      <c r="B59" s="46"/>
      <c r="C59" s="46"/>
      <c r="D59" s="46"/>
      <c r="E59" s="46"/>
      <c r="F59" s="46"/>
      <c r="G59" s="46"/>
      <c r="H59" s="20">
        <f>H57+H58</f>
        <v>0</v>
      </c>
    </row>
    <row r="60" spans="1:8" x14ac:dyDescent="0.25">
      <c r="A60" s="21"/>
      <c r="B60" s="21"/>
      <c r="C60" s="21"/>
      <c r="D60" s="21"/>
      <c r="E60" s="21"/>
      <c r="F60" s="21"/>
      <c r="G60" s="21"/>
      <c r="H60" s="22"/>
    </row>
    <row r="61" spans="1:8" x14ac:dyDescent="0.25">
      <c r="A61" s="12"/>
      <c r="B61" s="12"/>
      <c r="C61" s="12"/>
      <c r="D61" s="12"/>
      <c r="E61" s="12"/>
      <c r="F61" s="12"/>
      <c r="G61" s="12"/>
      <c r="H61" s="12"/>
    </row>
    <row r="62" spans="1:8" x14ac:dyDescent="0.25">
      <c r="A62" s="3" t="s">
        <v>51</v>
      </c>
      <c r="B62" s="13"/>
      <c r="C62" s="13"/>
      <c r="D62" s="13"/>
      <c r="E62" s="13"/>
      <c r="F62" s="13"/>
      <c r="G62" s="13"/>
      <c r="H62" s="13"/>
    </row>
    <row r="63" spans="1:8" x14ac:dyDescent="0.25">
      <c r="A63" s="3" t="s">
        <v>52</v>
      </c>
      <c r="B63" s="13"/>
      <c r="C63" s="13"/>
      <c r="D63" s="13"/>
      <c r="E63" s="13"/>
      <c r="F63" s="13"/>
      <c r="G63" s="13"/>
      <c r="H63" s="13"/>
    </row>
    <row r="64" spans="1:8" ht="29.25" customHeight="1" x14ac:dyDescent="0.25">
      <c r="A64" s="47" t="s">
        <v>40</v>
      </c>
      <c r="B64" s="47"/>
      <c r="C64" s="47"/>
      <c r="D64" s="47"/>
      <c r="E64" s="47"/>
      <c r="F64" s="47"/>
      <c r="G64" s="47"/>
      <c r="H64" s="47"/>
    </row>
    <row r="65" spans="1:8" x14ac:dyDescent="0.25">
      <c r="A65" s="3"/>
      <c r="B65" s="13"/>
      <c r="C65" s="13"/>
      <c r="D65" s="13"/>
      <c r="E65" s="13"/>
      <c r="F65" s="13"/>
      <c r="G65" s="13"/>
      <c r="H65" s="13"/>
    </row>
    <row r="66" spans="1:8" x14ac:dyDescent="0.25">
      <c r="A66" s="4"/>
      <c r="B66" s="13"/>
      <c r="C66" s="13"/>
      <c r="D66" s="13"/>
      <c r="E66" s="13"/>
      <c r="F66" s="13"/>
      <c r="G66" s="13"/>
      <c r="H66" s="13"/>
    </row>
    <row r="67" spans="1:8" x14ac:dyDescent="0.25">
      <c r="A67" s="4" t="s">
        <v>8</v>
      </c>
      <c r="B67" s="13"/>
      <c r="C67" s="13"/>
      <c r="D67" s="13"/>
      <c r="E67" s="13"/>
      <c r="F67" s="13"/>
      <c r="G67" s="13"/>
      <c r="H67" s="13"/>
    </row>
    <row r="68" spans="1:8" x14ac:dyDescent="0.25">
      <c r="A68" s="4"/>
      <c r="B68" s="13"/>
      <c r="C68" s="13"/>
      <c r="D68" s="13"/>
      <c r="E68" s="13"/>
      <c r="F68" s="13"/>
      <c r="G68" s="13"/>
      <c r="H68" s="13"/>
    </row>
    <row r="69" spans="1:8" x14ac:dyDescent="0.25">
      <c r="A69" s="4" t="s">
        <v>9</v>
      </c>
      <c r="B69" s="13"/>
      <c r="C69" s="13"/>
      <c r="D69" s="13"/>
      <c r="E69" s="13"/>
      <c r="F69" s="13"/>
      <c r="G69" s="13"/>
      <c r="H69" s="13"/>
    </row>
    <row r="70" spans="1:8" x14ac:dyDescent="0.25">
      <c r="A70" s="13"/>
      <c r="B70" s="13"/>
      <c r="C70" s="13"/>
      <c r="D70" s="13"/>
      <c r="E70" s="13"/>
      <c r="F70" s="13"/>
      <c r="G70" s="13"/>
      <c r="H70" s="13"/>
    </row>
    <row r="71" spans="1:8" x14ac:dyDescent="0.25">
      <c r="A71" s="13"/>
      <c r="B71" s="13"/>
      <c r="C71" s="13"/>
      <c r="D71" s="13"/>
      <c r="E71" s="13"/>
      <c r="F71" s="13"/>
      <c r="G71" s="13"/>
      <c r="H71" s="13"/>
    </row>
  </sheetData>
  <mergeCells count="95">
    <mergeCell ref="A64:H64"/>
    <mergeCell ref="B13:B16"/>
    <mergeCell ref="A13:A16"/>
    <mergeCell ref="A17:A20"/>
    <mergeCell ref="B17:B20"/>
    <mergeCell ref="B22:B25"/>
    <mergeCell ref="B26:B29"/>
    <mergeCell ref="B31:B34"/>
    <mergeCell ref="B35:B38"/>
    <mergeCell ref="B40:B43"/>
    <mergeCell ref="B44:B47"/>
    <mergeCell ref="B49:B52"/>
    <mergeCell ref="B53:B56"/>
    <mergeCell ref="G13:G15"/>
    <mergeCell ref="G17:G19"/>
    <mergeCell ref="A58:G58"/>
    <mergeCell ref="H17:H20"/>
    <mergeCell ref="H22:H25"/>
    <mergeCell ref="H26:H29"/>
    <mergeCell ref="H31:H34"/>
    <mergeCell ref="H35:H38"/>
    <mergeCell ref="A21:H21"/>
    <mergeCell ref="A22:A25"/>
    <mergeCell ref="D22:D25"/>
    <mergeCell ref="E22:E25"/>
    <mergeCell ref="F22:F25"/>
    <mergeCell ref="D26:D29"/>
    <mergeCell ref="E26:E29"/>
    <mergeCell ref="F26:F29"/>
    <mergeCell ref="A59:G59"/>
    <mergeCell ref="H53:H56"/>
    <mergeCell ref="A57:G57"/>
    <mergeCell ref="G53:G55"/>
    <mergeCell ref="H40:H43"/>
    <mergeCell ref="H49:H52"/>
    <mergeCell ref="H44:H47"/>
    <mergeCell ref="G44:G46"/>
    <mergeCell ref="G49:G51"/>
    <mergeCell ref="G22:G24"/>
    <mergeCell ref="D17:D20"/>
    <mergeCell ref="E17:E20"/>
    <mergeCell ref="F17:F20"/>
    <mergeCell ref="A39:H39"/>
    <mergeCell ref="A30:H30"/>
    <mergeCell ref="A31:A34"/>
    <mergeCell ref="D31:D34"/>
    <mergeCell ref="E31:E34"/>
    <mergeCell ref="F31:F34"/>
    <mergeCell ref="G26:G28"/>
    <mergeCell ref="G31:G33"/>
    <mergeCell ref="A26:A29"/>
    <mergeCell ref="A53:A56"/>
    <mergeCell ref="D53:D56"/>
    <mergeCell ref="E53:E56"/>
    <mergeCell ref="F53:F56"/>
    <mergeCell ref="A48:H48"/>
    <mergeCell ref="A49:A52"/>
    <mergeCell ref="D49:D52"/>
    <mergeCell ref="E49:E52"/>
    <mergeCell ref="F49:F52"/>
    <mergeCell ref="A44:A47"/>
    <mergeCell ref="D44:D47"/>
    <mergeCell ref="E44:E47"/>
    <mergeCell ref="F44:F47"/>
    <mergeCell ref="G35:G37"/>
    <mergeCell ref="G40:G42"/>
    <mergeCell ref="A35:A38"/>
    <mergeCell ref="D35:D38"/>
    <mergeCell ref="E35:E38"/>
    <mergeCell ref="F35:F38"/>
    <mergeCell ref="A40:A43"/>
    <mergeCell ref="D40:D43"/>
    <mergeCell ref="E40:E43"/>
    <mergeCell ref="F40:F43"/>
    <mergeCell ref="A7:H7"/>
    <mergeCell ref="G8:G10"/>
    <mergeCell ref="D13:D16"/>
    <mergeCell ref="E13:E16"/>
    <mergeCell ref="F13:F16"/>
    <mergeCell ref="A12:H12"/>
    <mergeCell ref="A8:A11"/>
    <mergeCell ref="B8:B11"/>
    <mergeCell ref="D8:D11"/>
    <mergeCell ref="E8:E11"/>
    <mergeCell ref="F8:F11"/>
    <mergeCell ref="H8:H11"/>
    <mergeCell ref="H13:H16"/>
    <mergeCell ref="A2:H2"/>
    <mergeCell ref="A4:A5"/>
    <mergeCell ref="C4:C5"/>
    <mergeCell ref="H4:H5"/>
    <mergeCell ref="F4:F5"/>
    <mergeCell ref="E4:E5"/>
    <mergeCell ref="D4:D5"/>
    <mergeCell ref="B4:B5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C5D63BD3-2B56-4738-844B-D3ADA5DAA22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Dominiak Magdalena</dc:creator>
  <cp:lastModifiedBy>Dominiak Magdalena</cp:lastModifiedBy>
  <cp:lastPrinted>2023-09-19T06:00:08Z</cp:lastPrinted>
  <dcterms:created xsi:type="dcterms:W3CDTF">2022-10-07T07:49:34Z</dcterms:created>
  <dcterms:modified xsi:type="dcterms:W3CDTF">2024-09-20T10:32:25Z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0c662765-6f31-438b-91e0-73d36ed99528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wehLqc16j/NSjIpVBZsi0IQrlb7DwSHG</vt:lpwstr>
  </property>
  <property fmtid="{D5CDD505-2E9C-101B-9397-08002B2CF9AE}" pid="7" name="bjClsUserRVM">
    <vt:lpwstr>[]</vt:lpwstr>
  </property>
</Properties>
</file>