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M7" i="1" s="1"/>
  <c r="L8" i="1"/>
  <c r="M8" i="1" s="1"/>
  <c r="L9" i="1"/>
  <c r="N9" i="1" s="1"/>
  <c r="H7" i="1"/>
  <c r="J7" i="1" s="1"/>
  <c r="H8" i="1"/>
  <c r="I8" i="1" s="1"/>
  <c r="H9" i="1"/>
  <c r="J9" i="1" s="1"/>
  <c r="F7" i="1"/>
  <c r="F8" i="1"/>
  <c r="F9" i="1"/>
  <c r="N8" i="1" l="1"/>
  <c r="M9" i="1"/>
  <c r="I9" i="1"/>
  <c r="J8" i="1"/>
  <c r="I7" i="1"/>
  <c r="N7" i="1"/>
  <c r="F6" i="1"/>
  <c r="L6" i="1"/>
  <c r="M6" i="1" s="1"/>
  <c r="L10" i="1" l="1"/>
  <c r="N6" i="1"/>
  <c r="H6" i="1" l="1"/>
  <c r="H10" i="1" s="1"/>
  <c r="J6" i="1" l="1"/>
  <c r="J10" i="1" s="1"/>
  <c r="I6" i="1"/>
  <c r="I10" i="1" s="1"/>
  <c r="M10" i="1" l="1"/>
  <c r="N10" i="1" l="1"/>
  <c r="N11" i="1" s="1"/>
</calcChain>
</file>

<file path=xl/sharedStrings.xml><?xml version="1.0" encoding="utf-8"?>
<sst xmlns="http://schemas.openxmlformats.org/spreadsheetml/2006/main" count="29" uniqueCount="23">
  <si>
    <t>Załacznik nr 1 do zaproszenia</t>
  </si>
  <si>
    <t>LP</t>
  </si>
  <si>
    <t>Asortyment</t>
  </si>
  <si>
    <t>J.m.</t>
  </si>
  <si>
    <t>Ilość</t>
  </si>
  <si>
    <t xml:space="preserve">wartość brutto </t>
  </si>
  <si>
    <t>DOSTAWA KARMY DLA PSÓW</t>
  </si>
  <si>
    <t>Zamówienie podstawowe</t>
  </si>
  <si>
    <t xml:space="preserve">kg. </t>
  </si>
  <si>
    <t>cena jednostkowa netto w zł.</t>
  </si>
  <si>
    <t>stawka VAT (%)</t>
  </si>
  <si>
    <t>wartość netto</t>
  </si>
  <si>
    <t>podatek</t>
  </si>
  <si>
    <t>wartość brutto</t>
  </si>
  <si>
    <t>ilość</t>
  </si>
  <si>
    <t>Zamówienie prawo opcji</t>
  </si>
  <si>
    <t xml:space="preserve">cena jednostkowa brutto w zł. </t>
  </si>
  <si>
    <t>cena oferty brutto (zamówienie podstawowe+prawo opcji)</t>
  </si>
  <si>
    <t>razem (poz. 1-4)</t>
  </si>
  <si>
    <t>Karma dla psów. Royal Canin VHN Dog Hypoallergenic                               Opakowanie 14 kg</t>
  </si>
  <si>
    <t>Karma dla psów. Royal Canin VHN Gastro Intestinal                                         Opakowanie 15 kg</t>
  </si>
  <si>
    <t>Karma dla psów. Trovet Mobility &amp; Geriatrics                              Opakowanie 12,5 kg</t>
  </si>
  <si>
    <t xml:space="preserve">Karma dla psów Eukanuba Breed Specific dla owczarków niemieckich,                 Opakowanie 12 kg.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</si>
</sst>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10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vertical="center" wrapText="1"/>
    </xf>
    <xf numFmtId="9" fontId="2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2" borderId="2" xfId="0" quotePrefix="1" applyNumberFormat="1" applyFont="1" applyFill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/>
    <xf numFmtId="4" fontId="2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3" fontId="2" fillId="2" borderId="2" xfId="0" applyNumberFormat="1" applyFont="1" applyFill="1" applyBorder="1" applyAlignment="1">
      <alignment vertical="center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/>
    <xf numFmtId="0" fontId="1" fillId="0" borderId="8" xfId="0" applyFont="1" applyBorder="1"/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D6" sqref="D6:D9"/>
    </sheetView>
  </sheetViews>
  <sheetFormatPr defaultRowHeight="15" x14ac:dyDescent="0.25"/>
  <cols>
    <col min="1" max="1" width="4" customWidth="1"/>
    <col min="2" max="2" width="22.85546875" customWidth="1"/>
    <col min="3" max="3" width="6.140625" customWidth="1"/>
    <col min="4" max="4" width="9.5703125" customWidth="1"/>
    <col min="5" max="5" width="7" customWidth="1"/>
    <col min="6" max="6" width="10.28515625" customWidth="1"/>
    <col min="7" max="7" width="8.28515625" customWidth="1"/>
    <col min="8" max="8" width="9.28515625" customWidth="1"/>
    <col min="9" max="9" width="8.140625" customWidth="1"/>
    <col min="10" max="10" width="10.140625" customWidth="1"/>
    <col min="11" max="11" width="7.85546875" customWidth="1"/>
    <col min="12" max="12" width="10.28515625" customWidth="1"/>
    <col min="13" max="13" width="8.42578125" customWidth="1"/>
    <col min="14" max="14" width="10.7109375" customWidth="1"/>
  </cols>
  <sheetData>
    <row r="1" spans="1:14" x14ac:dyDescent="0.25">
      <c r="A1" s="1"/>
      <c r="B1" s="1"/>
      <c r="C1" s="2"/>
      <c r="D1" s="3"/>
      <c r="E1" s="3"/>
      <c r="F1" s="3"/>
      <c r="G1" s="3"/>
      <c r="H1" s="3"/>
      <c r="I1" s="4"/>
      <c r="J1" s="5"/>
      <c r="K1" s="43" t="s">
        <v>0</v>
      </c>
      <c r="L1" s="43"/>
      <c r="M1" s="43"/>
      <c r="N1" s="43"/>
    </row>
    <row r="2" spans="1:14" x14ac:dyDescent="0.25">
      <c r="A2" s="6"/>
      <c r="B2" s="44" t="s">
        <v>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x14ac:dyDescent="0.25">
      <c r="A3" s="7"/>
      <c r="B3" s="8"/>
      <c r="C3" s="28"/>
      <c r="D3" s="27"/>
      <c r="E3" s="27"/>
      <c r="F3" s="27"/>
      <c r="G3" s="45" t="s">
        <v>7</v>
      </c>
      <c r="H3" s="46"/>
      <c r="I3" s="46"/>
      <c r="J3" s="47"/>
      <c r="K3" s="45" t="s">
        <v>15</v>
      </c>
      <c r="L3" s="46"/>
      <c r="M3" s="46"/>
      <c r="N3" s="47"/>
    </row>
    <row r="4" spans="1:14" ht="33.75" x14ac:dyDescent="0.25">
      <c r="A4" s="9" t="s">
        <v>1</v>
      </c>
      <c r="B4" s="10" t="s">
        <v>2</v>
      </c>
      <c r="C4" s="11" t="s">
        <v>3</v>
      </c>
      <c r="D4" s="10" t="s">
        <v>9</v>
      </c>
      <c r="E4" s="10" t="s">
        <v>10</v>
      </c>
      <c r="F4" s="32" t="s">
        <v>16</v>
      </c>
      <c r="G4" s="12" t="s">
        <v>4</v>
      </c>
      <c r="H4" s="10" t="s">
        <v>11</v>
      </c>
      <c r="I4" s="13" t="s">
        <v>12</v>
      </c>
      <c r="J4" s="14" t="s">
        <v>13</v>
      </c>
      <c r="K4" s="13" t="s">
        <v>14</v>
      </c>
      <c r="L4" s="13" t="s">
        <v>11</v>
      </c>
      <c r="M4" s="13" t="s">
        <v>12</v>
      </c>
      <c r="N4" s="13" t="s">
        <v>5</v>
      </c>
    </row>
    <row r="5" spans="1:14" x14ac:dyDescent="0.25">
      <c r="A5" s="9">
        <v>1</v>
      </c>
      <c r="B5" s="10">
        <v>2</v>
      </c>
      <c r="C5" s="11">
        <v>3</v>
      </c>
      <c r="D5" s="12">
        <v>4</v>
      </c>
      <c r="E5" s="12">
        <v>5</v>
      </c>
      <c r="F5" s="12">
        <v>6</v>
      </c>
      <c r="G5" s="12">
        <v>7</v>
      </c>
      <c r="H5" s="10">
        <v>8</v>
      </c>
      <c r="I5" s="13">
        <v>9</v>
      </c>
      <c r="J5" s="15">
        <v>10</v>
      </c>
      <c r="K5" s="13">
        <v>11</v>
      </c>
      <c r="L5" s="13">
        <v>12</v>
      </c>
      <c r="M5" s="13">
        <v>13</v>
      </c>
      <c r="N5" s="13">
        <v>14</v>
      </c>
    </row>
    <row r="6" spans="1:14" ht="45" customHeight="1" x14ac:dyDescent="0.25">
      <c r="A6" s="16">
        <v>1</v>
      </c>
      <c r="B6" s="17" t="s">
        <v>19</v>
      </c>
      <c r="C6" s="18" t="s">
        <v>8</v>
      </c>
      <c r="D6" s="29"/>
      <c r="E6" s="21">
        <v>0.08</v>
      </c>
      <c r="F6" s="33">
        <f>ROUND((D6*(1+E6)),2)</f>
        <v>0</v>
      </c>
      <c r="G6" s="18">
        <v>560</v>
      </c>
      <c r="H6" s="19">
        <f>ROUND(D6*G6,2)</f>
        <v>0</v>
      </c>
      <c r="I6" s="20">
        <f>ROUND(H6*E6,2)</f>
        <v>0</v>
      </c>
      <c r="J6" s="20">
        <f>ROUND((H6*(1+E6)),2)</f>
        <v>0</v>
      </c>
      <c r="K6" s="31">
        <v>560</v>
      </c>
      <c r="L6" s="23">
        <f>ROUND(D6*K6,2)</f>
        <v>0</v>
      </c>
      <c r="M6" s="23">
        <f>ROUND(L6*E6,2)</f>
        <v>0</v>
      </c>
      <c r="N6" s="22">
        <f>ROUND((L6*(1+E6)),2)</f>
        <v>0</v>
      </c>
    </row>
    <row r="7" spans="1:14" ht="45" customHeight="1" x14ac:dyDescent="0.25">
      <c r="A7" s="16">
        <v>2</v>
      </c>
      <c r="B7" s="24" t="s">
        <v>20</v>
      </c>
      <c r="C7" s="18" t="s">
        <v>8</v>
      </c>
      <c r="D7" s="29"/>
      <c r="E7" s="21">
        <v>0.08</v>
      </c>
      <c r="F7" s="33">
        <f t="shared" ref="F7:F9" si="0">ROUND((D7*(1+E7)),2)</f>
        <v>0</v>
      </c>
      <c r="G7" s="18">
        <v>360</v>
      </c>
      <c r="H7" s="19">
        <f t="shared" ref="H7:H9" si="1">ROUND(D7*G7,2)</f>
        <v>0</v>
      </c>
      <c r="I7" s="20">
        <f t="shared" ref="I7:I9" si="2">ROUND(H7*E7,2)</f>
        <v>0</v>
      </c>
      <c r="J7" s="20">
        <f t="shared" ref="J7:J9" si="3">ROUND((H7*(1+E7)),2)</f>
        <v>0</v>
      </c>
      <c r="K7" s="31">
        <v>360</v>
      </c>
      <c r="L7" s="23">
        <f t="shared" ref="L7:L9" si="4">ROUND(D7*K7,2)</f>
        <v>0</v>
      </c>
      <c r="M7" s="23">
        <f t="shared" ref="M7:M9" si="5">ROUND(L7*E7,2)</f>
        <v>0</v>
      </c>
      <c r="N7" s="22">
        <f t="shared" ref="N7:N9" si="6">ROUND((L7*(1+E7)),2)</f>
        <v>0</v>
      </c>
    </row>
    <row r="8" spans="1:14" ht="42.75" customHeight="1" x14ac:dyDescent="0.25">
      <c r="A8" s="16">
        <v>3</v>
      </c>
      <c r="B8" s="17" t="s">
        <v>21</v>
      </c>
      <c r="C8" s="18" t="s">
        <v>8</v>
      </c>
      <c r="D8" s="30"/>
      <c r="E8" s="21">
        <v>0.08</v>
      </c>
      <c r="F8" s="33">
        <f t="shared" si="0"/>
        <v>0</v>
      </c>
      <c r="G8" s="25">
        <v>825</v>
      </c>
      <c r="H8" s="19">
        <f t="shared" si="1"/>
        <v>0</v>
      </c>
      <c r="I8" s="20">
        <f t="shared" si="2"/>
        <v>0</v>
      </c>
      <c r="J8" s="20">
        <f t="shared" si="3"/>
        <v>0</v>
      </c>
      <c r="K8" s="31">
        <v>825</v>
      </c>
      <c r="L8" s="23">
        <f t="shared" si="4"/>
        <v>0</v>
      </c>
      <c r="M8" s="23">
        <f t="shared" si="5"/>
        <v>0</v>
      </c>
      <c r="N8" s="22">
        <f t="shared" si="6"/>
        <v>0</v>
      </c>
    </row>
    <row r="9" spans="1:14" ht="49.5" customHeight="1" x14ac:dyDescent="0.25">
      <c r="A9" s="16">
        <v>4</v>
      </c>
      <c r="B9" s="26" t="s">
        <v>22</v>
      </c>
      <c r="C9" s="18" t="s">
        <v>8</v>
      </c>
      <c r="D9" s="30"/>
      <c r="E9" s="21">
        <v>0.08</v>
      </c>
      <c r="F9" s="33">
        <f t="shared" si="0"/>
        <v>0</v>
      </c>
      <c r="G9" s="25">
        <v>1320</v>
      </c>
      <c r="H9" s="19">
        <f t="shared" si="1"/>
        <v>0</v>
      </c>
      <c r="I9" s="20">
        <f t="shared" si="2"/>
        <v>0</v>
      </c>
      <c r="J9" s="20">
        <f t="shared" si="3"/>
        <v>0</v>
      </c>
      <c r="K9" s="31">
        <v>1320</v>
      </c>
      <c r="L9" s="23">
        <f t="shared" si="4"/>
        <v>0</v>
      </c>
      <c r="M9" s="23">
        <f t="shared" si="5"/>
        <v>0</v>
      </c>
      <c r="N9" s="22">
        <f t="shared" si="6"/>
        <v>0</v>
      </c>
    </row>
    <row r="10" spans="1:14" ht="22.5" x14ac:dyDescent="0.25">
      <c r="A10" s="39"/>
      <c r="B10" s="40"/>
      <c r="C10" s="40"/>
      <c r="D10" s="40"/>
      <c r="E10" s="40"/>
      <c r="F10" s="41"/>
      <c r="G10" s="34" t="s">
        <v>18</v>
      </c>
      <c r="H10" s="35">
        <f>SUM(H6:H9)</f>
        <v>0</v>
      </c>
      <c r="I10" s="36">
        <f>SUM(I6:I9)</f>
        <v>0</v>
      </c>
      <c r="J10" s="36">
        <f>SUM(J6:J9)</f>
        <v>0</v>
      </c>
      <c r="K10" s="34" t="s">
        <v>18</v>
      </c>
      <c r="L10" s="36">
        <f>SUM(L6:L9)</f>
        <v>0</v>
      </c>
      <c r="M10" s="36">
        <f>SUM(M6:M9)</f>
        <v>0</v>
      </c>
      <c r="N10" s="36">
        <f>SUM(N6:N9)</f>
        <v>0</v>
      </c>
    </row>
    <row r="11" spans="1:14" x14ac:dyDescent="0.25">
      <c r="A11" s="38"/>
      <c r="B11" s="38"/>
      <c r="C11" s="38"/>
      <c r="D11" s="38"/>
      <c r="E11" s="38"/>
      <c r="F11" s="38"/>
      <c r="G11" s="42" t="s">
        <v>17</v>
      </c>
      <c r="H11" s="42"/>
      <c r="I11" s="42"/>
      <c r="J11" s="42"/>
      <c r="K11" s="42"/>
      <c r="L11" s="42"/>
      <c r="M11" s="42"/>
      <c r="N11" s="37">
        <f>J10+N10</f>
        <v>0</v>
      </c>
    </row>
  </sheetData>
  <mergeCells count="6">
    <mergeCell ref="A10:F10"/>
    <mergeCell ref="G11:M11"/>
    <mergeCell ref="K1:N1"/>
    <mergeCell ref="B2:N2"/>
    <mergeCell ref="G3:J3"/>
    <mergeCell ref="K3:N3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A5056F5-6930-425A-AE0A-8414A324008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2024-12-20T07:19:34Z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8094994c-dcaf-4043-9a15-ee52037f0293</vt:lpwstr>
  </property>
  <property fmtid="{D5CDD505-2E9C-101B-9397-08002B2CF9AE}" pid="3" name="bjSaver">
    <vt:lpwstr>5VZXpXXxLoK12WWYyEtA0ZUyoHJmGn+j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