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30930" windowHeight="16440"/>
  </bookViews>
  <sheets>
    <sheet name="Szacunek" sheetId="3" r:id="rId1"/>
  </sheets>
  <calcPr calcId="145621"/>
</workbook>
</file>

<file path=xl/calcChain.xml><?xml version="1.0" encoding="utf-8"?>
<calcChain xmlns="http://schemas.openxmlformats.org/spreadsheetml/2006/main">
  <c r="T17" i="3" l="1"/>
  <c r="S17" i="3"/>
  <c r="R17" i="3"/>
  <c r="Q17" i="3"/>
  <c r="P17" i="3"/>
  <c r="O17" i="3"/>
  <c r="N17" i="3"/>
  <c r="M17" i="3"/>
  <c r="L17" i="3"/>
  <c r="J17" i="3" l="1"/>
  <c r="K17" i="3" l="1"/>
  <c r="T18" i="3" s="1"/>
  <c r="S18" i="3" s="1"/>
  <c r="I17" i="3"/>
  <c r="R18" i="3" s="1"/>
</calcChain>
</file>

<file path=xl/sharedStrings.xml><?xml version="1.0" encoding="utf-8"?>
<sst xmlns="http://schemas.openxmlformats.org/spreadsheetml/2006/main" count="76" uniqueCount="46">
  <si>
    <t>Lp</t>
  </si>
  <si>
    <t>Sporządził podpis:</t>
  </si>
  <si>
    <t>Powierzchnia zabudowy [m2]</t>
  </si>
  <si>
    <t>Kubatura [m3]</t>
  </si>
  <si>
    <t>Ilość kondygnacji</t>
  </si>
  <si>
    <t xml:space="preserve">Pow. użytkowa [m2]
</t>
  </si>
  <si>
    <t>Budynek</t>
  </si>
  <si>
    <t>Budynek biurowy</t>
  </si>
  <si>
    <t>Lokal w bloku</t>
  </si>
  <si>
    <t>Lokal w budynku</t>
  </si>
  <si>
    <t>Kwota netto</t>
  </si>
  <si>
    <t>VAT</t>
  </si>
  <si>
    <t>Kwota brutto</t>
  </si>
  <si>
    <t>1 nadziemna</t>
  </si>
  <si>
    <t>Budynek biurowy A</t>
  </si>
  <si>
    <t>Budynek biurowy B</t>
  </si>
  <si>
    <t>Budynek biurowy C</t>
  </si>
  <si>
    <t>6  nadziemnych</t>
  </si>
  <si>
    <t>Garaże (8 stanowisk)</t>
  </si>
  <si>
    <r>
      <t xml:space="preserve"> Krasnymstaw, ul. PCK 13                                                </t>
    </r>
    <r>
      <rPr>
        <b/>
        <sz val="10"/>
        <rFont val="Calibri"/>
        <family val="2"/>
        <charset val="238"/>
        <scheme val="minor"/>
      </rPr>
      <t>Przegląd zgodnie z art. 62 ust. 1 i pkt.1 
Ustawy z dnia 7 lipca 1994 r. Prawo Budowlane ze zm.</t>
    </r>
  </si>
  <si>
    <r>
      <t xml:space="preserve"> Janów Lubelski, ul. J.Zamoyskiego 52                           </t>
    </r>
    <r>
      <rPr>
        <b/>
        <sz val="10"/>
        <rFont val="Calibri"/>
        <family val="2"/>
        <charset val="238"/>
        <scheme val="minor"/>
      </rPr>
      <t xml:space="preserve"> Przegląd zgodnie z art. 62 ust. 1 i pkt.1 
Ustawy z dnia 7 lipca 1994 r. Prawo Budowlane ze zm.</t>
    </r>
  </si>
  <si>
    <t>Instalacja gazowa</t>
  </si>
  <si>
    <t>NIE</t>
  </si>
  <si>
    <t>TAK</t>
  </si>
  <si>
    <t>Dane Oferenta:</t>
  </si>
  <si>
    <t>Rok 2025      Przegląd roczny</t>
  </si>
  <si>
    <t>Rok 2026     Przegląd roczny</t>
  </si>
  <si>
    <t>Rok 2026     Przegląd pięcioletni</t>
  </si>
  <si>
    <t>Rok 2027    Przegląd roczny</t>
  </si>
  <si>
    <r>
      <t xml:space="preserve">Chełm; ul.Aleja Żołnierzy I Armii WP nr 8      </t>
    </r>
    <r>
      <rPr>
        <b/>
        <sz val="10"/>
        <rFont val="Calibri"/>
        <family val="2"/>
        <charset val="238"/>
        <scheme val="minor"/>
      </rPr>
      <t xml:space="preserve">Przegląd zgodnie z art. 62 ust. 1 </t>
    </r>
    <r>
      <rPr>
        <b/>
        <sz val="10"/>
        <color rgb="FFFF0000"/>
        <rFont val="Calibri"/>
        <family val="2"/>
        <charset val="238"/>
        <scheme val="minor"/>
      </rPr>
      <t xml:space="preserve">pkt.1  i pkt. 3 </t>
    </r>
    <r>
      <rPr>
        <b/>
        <sz val="10"/>
        <rFont val="Calibri"/>
        <family val="2"/>
        <charset val="238"/>
        <scheme val="minor"/>
      </rPr>
      <t xml:space="preserve">
Ustawy z dnia 7 lipca 1994 r. Prawo Budowlane ze zm.</t>
    </r>
  </si>
  <si>
    <t>Garaże                              (4 stanowiska)</t>
  </si>
  <si>
    <r>
      <t xml:space="preserve">       Szacunkowa wartość zadania pn.: Przeglądy okresowe roczne i pięcioletnie budynków w TJO O/ZUS w Biłgoraju;                                         </t>
    </r>
    <r>
      <rPr>
        <b/>
        <sz val="12"/>
        <color theme="1"/>
        <rFont val="Calibri"/>
        <family val="2"/>
        <charset val="238"/>
        <scheme val="minor"/>
      </rPr>
      <t>zał. nr 1.1. Tabela zbiorcza cen</t>
    </r>
  </si>
  <si>
    <r>
      <t xml:space="preserve">Biłgoraj; ul. Kościuszki 103                                    </t>
    </r>
    <r>
      <rPr>
        <b/>
        <sz val="10"/>
        <rFont val="Calibri"/>
        <family val="2"/>
        <charset val="238"/>
        <scheme val="minor"/>
      </rPr>
      <t>Przegląd zgodnie z art. 62 ust. 1 i pkt.1 
Ustawy z dnia 7 lipca 1994 r. Prawo Budowlane ze zm.</t>
    </r>
  </si>
  <si>
    <r>
      <t xml:space="preserve">Biłgoraj,ul. Kościuszki 103                            </t>
    </r>
    <r>
      <rPr>
        <b/>
        <sz val="10"/>
        <rFont val="Calibri"/>
        <family val="2"/>
        <charset val="238"/>
        <scheme val="minor"/>
      </rPr>
      <t>Przegląd zgodnie z art. 62 ust. 1 i pkt.1 
Ustawy z dnia 7 lipca 1994 r. Prawo Budowlane ze zm.</t>
    </r>
  </si>
  <si>
    <r>
      <t xml:space="preserve">Biłgoraj, ul.Krzeszowska 62a                                                   </t>
    </r>
    <r>
      <rPr>
        <b/>
        <sz val="10"/>
        <rFont val="Calibri"/>
        <family val="2"/>
        <charset val="238"/>
        <scheme val="minor"/>
      </rPr>
      <t xml:space="preserve">  Przegląd zgodnie z art. 62 ust. 1 i pkt.1 
Ustawy z dnia 7 lipca 1994 r. Prawo Budowlane ze zm.</t>
    </r>
  </si>
  <si>
    <r>
      <t xml:space="preserve">Chełm ul.Aleja Żołnierzy I Armii WP nr 8                             </t>
    </r>
    <r>
      <rPr>
        <b/>
        <sz val="10"/>
        <rFont val="Calibri"/>
        <family val="2"/>
        <charset val="238"/>
        <scheme val="minor"/>
      </rPr>
      <t xml:space="preserve"> Przegląd zgodnie z art. 62 ust. 1 i pkt.1 
Ustawy z dnia 7 lipca 1994 r. Prawo Budowlane ze zm.</t>
    </r>
  </si>
  <si>
    <r>
      <t xml:space="preserve">Hrubieszów, ul.3-go Maja nr 8a                                     </t>
    </r>
    <r>
      <rPr>
        <b/>
        <sz val="10"/>
        <rFont val="Calibri"/>
        <family val="2"/>
        <charset val="238"/>
        <scheme val="minor"/>
      </rPr>
      <t>Przegląd zgodnie z art. 62 ust. 1 i pkt.1 
Ustawy z dnia 7 lipca 1994 r. Prawo Budowlane ze zm.</t>
    </r>
  </si>
  <si>
    <r>
      <t xml:space="preserve">Tomaszów Lubelski,ul. Jana Pawła II nr6               </t>
    </r>
    <r>
      <rPr>
        <b/>
        <sz val="10"/>
        <rFont val="Calibri"/>
        <family val="2"/>
        <charset val="238"/>
        <scheme val="minor"/>
      </rPr>
      <t xml:space="preserve">  Przegląd zgodnie z art. 62 ust. 1 i pkt.1 
Ustawy z dnia 7 lipca 1994 r. Prawo Budowlane ze zm.</t>
    </r>
  </si>
  <si>
    <r>
      <t xml:space="preserve">Zamość,ul.Kiepury 2             </t>
    </r>
    <r>
      <rPr>
        <b/>
        <sz val="10"/>
        <rFont val="Calibri"/>
        <family val="2"/>
        <charset val="238"/>
        <scheme val="minor"/>
      </rPr>
      <t xml:space="preserve">                                                       Przegląd zgodnie z art. 62 ust. 1 i pkt.1 
Ustawy z dnia 7 lipca 1994 r. Prawo Budowlane ze zm.</t>
    </r>
  </si>
  <si>
    <r>
      <t xml:space="preserve">Włodawa, ul. Reymonta 12          </t>
    </r>
    <r>
      <rPr>
        <b/>
        <sz val="10"/>
        <rFont val="Calibri"/>
        <family val="2"/>
        <charset val="238"/>
        <scheme val="minor"/>
      </rPr>
      <t xml:space="preserve">                   Przegląd zgodnie z art. 62 ust. 1 i pkt.1 
Ustawy z dnia 7 lipca 1994 r. Prawo Budowlane ze zm.</t>
    </r>
  </si>
  <si>
    <t>4 nadziemne;               1 podziemna</t>
  </si>
  <si>
    <t>2 naziemne;                   1 podziemna</t>
  </si>
  <si>
    <t>3 naziemne;                   1 podziemna</t>
  </si>
  <si>
    <t>4 naziemne;                  1 podziemna</t>
  </si>
  <si>
    <t>RAZEM</t>
  </si>
  <si>
    <t xml:space="preserve">                  Budynek -Lokalizacja TJO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</si>
</sst>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 applyProtection="1">
      <alignment horizontal="left" vertical="center" wrapText="1"/>
      <protection locked="0"/>
    </xf>
    <xf numFmtId="3" fontId="9" fillId="2" borderId="1" xfId="0" applyNumberFormat="1" applyFont="1" applyFill="1" applyBorder="1" applyAlignment="1" applyProtection="1">
      <alignment horizontal="left" vertical="center" wrapText="1"/>
      <protection locked="0"/>
    </xf>
    <xf numFmtId="4" fontId="9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" fontId="9" fillId="2" borderId="3" xfId="0" applyNumberFormat="1" applyFont="1" applyFill="1" applyBorder="1" applyAlignment="1">
      <alignment horizontal="center" vertical="center" shrinkToFit="1"/>
    </xf>
    <xf numFmtId="4" fontId="7" fillId="2" borderId="1" xfId="0" applyNumberFormat="1" applyFont="1" applyFill="1" applyBorder="1" applyAlignment="1">
      <alignment horizontal="center" vertical="center"/>
    </xf>
    <xf numFmtId="3" fontId="5" fillId="4" borderId="4" xfId="0" applyNumberFormat="1" applyFont="1" applyFill="1" applyBorder="1" applyAlignment="1" applyProtection="1">
      <alignment horizontal="left" vertical="center" wrapText="1"/>
      <protection locked="0"/>
    </xf>
    <xf numFmtId="3" fontId="9" fillId="4" borderId="1" xfId="0" applyNumberFormat="1" applyFont="1" applyFill="1" applyBorder="1" applyAlignment="1" applyProtection="1">
      <alignment horizontal="left" vertical="center" wrapText="1"/>
      <protection locked="0"/>
    </xf>
    <xf numFmtId="4" fontId="9" fillId="4" borderId="5" xfId="0" applyNumberFormat="1" applyFont="1" applyFill="1" applyBorder="1" applyAlignment="1" applyProtection="1">
      <alignment horizontal="center" vertical="center" shrinkToFit="1"/>
      <protection locked="0"/>
    </xf>
    <xf numFmtId="4" fontId="9" fillId="4" borderId="3" xfId="0" applyNumberFormat="1" applyFont="1" applyFill="1" applyBorder="1" applyAlignment="1">
      <alignment horizontal="center" vertical="center" shrinkToFit="1"/>
    </xf>
    <xf numFmtId="0" fontId="7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" fontId="7" fillId="4" borderId="12" xfId="0" applyNumberFormat="1" applyFont="1" applyFill="1" applyBorder="1" applyAlignment="1">
      <alignment horizontal="center" vertical="center"/>
    </xf>
    <xf numFmtId="4" fontId="7" fillId="4" borderId="13" xfId="0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 vertical="center"/>
    </xf>
    <xf numFmtId="4" fontId="7" fillId="2" borderId="13" xfId="0" applyNumberFormat="1" applyFont="1" applyFill="1" applyBorder="1" applyAlignment="1">
      <alignment horizontal="center" vertical="center"/>
    </xf>
    <xf numFmtId="4" fontId="6" fillId="2" borderId="20" xfId="0" applyNumberFormat="1" applyFont="1" applyFill="1" applyBorder="1" applyAlignment="1">
      <alignment horizontal="center" vertical="center"/>
    </xf>
    <xf numFmtId="4" fontId="6" fillId="2" borderId="21" xfId="0" applyNumberFormat="1" applyFont="1" applyFill="1" applyBorder="1" applyAlignment="1">
      <alignment horizontal="center" vertical="center"/>
    </xf>
    <xf numFmtId="4" fontId="5" fillId="2" borderId="22" xfId="0" applyNumberFormat="1" applyFont="1" applyFill="1" applyBorder="1" applyAlignment="1">
      <alignment horizontal="center" vertical="center"/>
    </xf>
    <xf numFmtId="4" fontId="7" fillId="6" borderId="12" xfId="0" applyNumberFormat="1" applyFont="1" applyFill="1" applyBorder="1" applyAlignment="1">
      <alignment horizontal="center" vertical="center"/>
    </xf>
    <xf numFmtId="4" fontId="7" fillId="6" borderId="13" xfId="0" applyNumberFormat="1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3" fontId="5" fillId="4" borderId="26" xfId="0" applyNumberFormat="1" applyFont="1" applyFill="1" applyBorder="1" applyAlignment="1" applyProtection="1">
      <alignment horizontal="left" vertical="center" wrapText="1"/>
      <protection locked="0"/>
    </xf>
    <xf numFmtId="3" fontId="9" fillId="4" borderId="21" xfId="0" applyNumberFormat="1" applyFont="1" applyFill="1" applyBorder="1" applyAlignment="1" applyProtection="1">
      <alignment horizontal="left" vertical="center" wrapText="1"/>
      <protection locked="0"/>
    </xf>
    <xf numFmtId="4" fontId="9" fillId="4" borderId="27" xfId="0" applyNumberFormat="1" applyFont="1" applyFill="1" applyBorder="1" applyAlignment="1" applyProtection="1">
      <alignment horizontal="center" vertical="center" shrinkToFit="1"/>
      <protection locked="0"/>
    </xf>
    <xf numFmtId="4" fontId="9" fillId="4" borderId="28" xfId="0" applyNumberFormat="1" applyFont="1" applyFill="1" applyBorder="1" applyAlignment="1">
      <alignment horizontal="center" vertical="center" shrinkToFi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2" fontId="13" fillId="5" borderId="8" xfId="0" applyNumberFormat="1" applyFont="1" applyFill="1" applyBorder="1" applyAlignment="1">
      <alignment horizontal="center" vertical="center"/>
    </xf>
    <xf numFmtId="4" fontId="13" fillId="5" borderId="8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 applyProtection="1">
      <alignment horizontal="left" vertical="center" wrapText="1"/>
      <protection locked="0"/>
    </xf>
    <xf numFmtId="3" fontId="5" fillId="4" borderId="1" xfId="0" applyNumberFormat="1" applyFont="1" applyFill="1" applyBorder="1" applyAlignment="1" applyProtection="1">
      <alignment horizontal="left" vertical="center" wrapText="1"/>
      <protection locked="0"/>
    </xf>
    <xf numFmtId="0" fontId="3" fillId="7" borderId="1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8" fillId="7" borderId="10" xfId="0" applyFont="1" applyFill="1" applyBorder="1" applyAlignment="1"/>
    <xf numFmtId="0" fontId="8" fillId="7" borderId="11" xfId="0" applyFont="1" applyFill="1" applyBorder="1" applyAlignment="1"/>
    <xf numFmtId="4" fontId="7" fillId="6" borderId="14" xfId="0" applyNumberFormat="1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4" fontId="7" fillId="6" borderId="2" xfId="0" applyNumberFormat="1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4" fontId="7" fillId="6" borderId="15" xfId="0" applyNumberFormat="1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/>
    <xf numFmtId="0" fontId="8" fillId="3" borderId="11" xfId="0" applyFont="1" applyFill="1" applyBorder="1" applyAlignment="1"/>
    <xf numFmtId="4" fontId="7" fillId="4" borderId="14" xfId="0" applyNumberFormat="1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4" fontId="7" fillId="4" borderId="15" xfId="0" applyNumberFormat="1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0" fillId="0" borderId="0" xfId="0" applyAlignment="1"/>
    <xf numFmtId="0" fontId="6" fillId="0" borderId="0" xfId="0" applyFont="1" applyAlignment="1"/>
    <xf numFmtId="0" fontId="6" fillId="4" borderId="14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 applyProtection="1">
      <alignment horizontal="center" vertical="center" shrinkToFit="1"/>
      <protection locked="0"/>
    </xf>
    <xf numFmtId="4" fontId="9" fillId="4" borderId="7" xfId="0" applyNumberFormat="1" applyFont="1" applyFill="1" applyBorder="1" applyAlignment="1" applyProtection="1">
      <alignment horizontal="center" vertical="center" shrinkToFit="1"/>
      <protection locked="0"/>
    </xf>
    <xf numFmtId="4" fontId="9" fillId="4" borderId="6" xfId="0" applyNumberFormat="1" applyFont="1" applyFill="1" applyBorder="1" applyAlignment="1" applyProtection="1">
      <alignment horizontal="center" vertical="center" shrinkToFit="1"/>
      <protection locked="0"/>
    </xf>
    <xf numFmtId="4" fontId="9" fillId="4" borderId="2" xfId="0" applyNumberFormat="1" applyFont="1" applyFill="1" applyBorder="1" applyAlignment="1">
      <alignment horizontal="center" vertical="center" shrinkToFit="1"/>
    </xf>
    <xf numFmtId="4" fontId="9" fillId="4" borderId="7" xfId="0" applyNumberFormat="1" applyFont="1" applyFill="1" applyBorder="1" applyAlignment="1">
      <alignment horizontal="center" vertical="center" shrinkToFit="1"/>
    </xf>
    <xf numFmtId="4" fontId="9" fillId="4" borderId="6" xfId="0" applyNumberFormat="1" applyFont="1" applyFill="1" applyBorder="1" applyAlignment="1">
      <alignment horizontal="center" vertical="center" shrinkToFit="1"/>
    </xf>
    <xf numFmtId="0" fontId="3" fillId="3" borderId="23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4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3" borderId="2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 applyProtection="1">
      <alignment horizontal="left" vertical="center" wrapText="1"/>
      <protection locked="0"/>
    </xf>
    <xf numFmtId="3" fontId="5" fillId="4" borderId="7" xfId="0" applyNumberFormat="1" applyFont="1" applyFill="1" applyBorder="1" applyAlignment="1" applyProtection="1">
      <alignment horizontal="left" vertical="center" wrapText="1"/>
      <protection locked="0"/>
    </xf>
    <xf numFmtId="3" fontId="5" fillId="4" borderId="6" xfId="0" applyNumberFormat="1" applyFont="1" applyFill="1" applyBorder="1" applyAlignment="1" applyProtection="1">
      <alignment horizontal="left" vertical="center" wrapText="1"/>
      <protection locked="0"/>
    </xf>
    <xf numFmtId="0" fontId="3" fillId="3" borderId="2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</cellXfs>
  <cellStyles count="7">
    <cellStyle name="Normalny" xfId="0" builtinId="0"/>
    <cellStyle name="Normalny 2" xfId="2"/>
    <cellStyle name="Normalny 2 2" xfId="3"/>
    <cellStyle name="Normalny 3" xfId="4"/>
    <cellStyle name="Normalny 3 2" xfId="5"/>
    <cellStyle name="Normalny 4" xfId="6"/>
    <cellStyle name="Normalny 5" xfId="1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tabSelected="1" topLeftCell="C1" zoomScale="90" zoomScaleNormal="90" workbookViewId="0">
      <selection activeCell="K6" sqref="K6:K8"/>
    </sheetView>
  </sheetViews>
  <sheetFormatPr defaultRowHeight="15" x14ac:dyDescent="0.25"/>
  <cols>
    <col min="1" max="1" width="5.140625" style="1" customWidth="1"/>
    <col min="2" max="2" width="41.5703125" customWidth="1"/>
    <col min="3" max="3" width="20.5703125" customWidth="1"/>
    <col min="4" max="4" width="17.140625" customWidth="1"/>
    <col min="5" max="5" width="24.7109375" customWidth="1"/>
    <col min="6" max="6" width="17.85546875" customWidth="1"/>
    <col min="7" max="7" width="18.140625" customWidth="1"/>
    <col min="8" max="8" width="15" customWidth="1"/>
    <col min="9" max="9" width="16.7109375" customWidth="1"/>
    <col min="10" max="10" width="12" customWidth="1"/>
    <col min="11" max="11" width="17" customWidth="1"/>
    <col min="12" max="12" width="15.5703125" bestFit="1" customWidth="1"/>
    <col min="14" max="14" width="20.42578125" customWidth="1"/>
    <col min="15" max="15" width="15.5703125" bestFit="1" customWidth="1"/>
    <col min="17" max="17" width="16.42578125" bestFit="1" customWidth="1"/>
    <col min="18" max="18" width="15.5703125" bestFit="1" customWidth="1"/>
    <col min="19" max="19" width="10.140625" customWidth="1"/>
    <col min="20" max="20" width="16.42578125" bestFit="1" customWidth="1"/>
  </cols>
  <sheetData>
    <row r="1" spans="1:20" ht="34.5" customHeight="1" thickBot="1" x14ac:dyDescent="0.3">
      <c r="B1" s="93" t="s">
        <v>31</v>
      </c>
      <c r="C1" s="93"/>
      <c r="D1" s="93"/>
      <c r="E1" s="94"/>
      <c r="F1" s="94"/>
      <c r="G1" s="94"/>
      <c r="H1" s="94"/>
      <c r="I1" s="94"/>
      <c r="J1" s="94"/>
      <c r="K1" s="95"/>
    </row>
    <row r="2" spans="1:20" ht="26.25" customHeight="1" x14ac:dyDescent="0.3">
      <c r="A2" s="85" t="s">
        <v>0</v>
      </c>
      <c r="B2" s="87" t="s">
        <v>45</v>
      </c>
      <c r="C2" s="89" t="s">
        <v>6</v>
      </c>
      <c r="D2" s="91" t="s">
        <v>2</v>
      </c>
      <c r="E2" s="89" t="s">
        <v>5</v>
      </c>
      <c r="F2" s="104" t="s">
        <v>3</v>
      </c>
      <c r="G2" s="104" t="s">
        <v>4</v>
      </c>
      <c r="H2" s="96" t="s">
        <v>21</v>
      </c>
      <c r="I2" s="62" t="s">
        <v>25</v>
      </c>
      <c r="J2" s="63"/>
      <c r="K2" s="64"/>
      <c r="L2" s="62" t="s">
        <v>26</v>
      </c>
      <c r="M2" s="63"/>
      <c r="N2" s="64"/>
      <c r="O2" s="50" t="s">
        <v>27</v>
      </c>
      <c r="P2" s="51"/>
      <c r="Q2" s="52"/>
      <c r="R2" s="62" t="s">
        <v>28</v>
      </c>
      <c r="S2" s="63"/>
      <c r="T2" s="64"/>
    </row>
    <row r="3" spans="1:20" ht="30" customHeight="1" x14ac:dyDescent="0.25">
      <c r="A3" s="86"/>
      <c r="B3" s="88"/>
      <c r="C3" s="90"/>
      <c r="D3" s="92"/>
      <c r="E3" s="90"/>
      <c r="F3" s="105"/>
      <c r="G3" s="105"/>
      <c r="H3" s="97"/>
      <c r="I3" s="20" t="s">
        <v>10</v>
      </c>
      <c r="J3" s="2" t="s">
        <v>11</v>
      </c>
      <c r="K3" s="21" t="s">
        <v>12</v>
      </c>
      <c r="L3" s="20" t="s">
        <v>10</v>
      </c>
      <c r="M3" s="2" t="s">
        <v>11</v>
      </c>
      <c r="N3" s="21" t="s">
        <v>12</v>
      </c>
      <c r="O3" s="46" t="s">
        <v>10</v>
      </c>
      <c r="P3" s="47" t="s">
        <v>11</v>
      </c>
      <c r="Q3" s="48" t="s">
        <v>12</v>
      </c>
      <c r="R3" s="20" t="s">
        <v>10</v>
      </c>
      <c r="S3" s="2" t="s">
        <v>11</v>
      </c>
      <c r="T3" s="21" t="s">
        <v>12</v>
      </c>
    </row>
    <row r="4" spans="1:20" ht="60" customHeight="1" x14ac:dyDescent="0.25">
      <c r="A4" s="31">
        <v>1</v>
      </c>
      <c r="B4" s="11" t="s">
        <v>32</v>
      </c>
      <c r="C4" s="12" t="s">
        <v>7</v>
      </c>
      <c r="D4" s="13">
        <v>763.6</v>
      </c>
      <c r="E4" s="14">
        <v>1976.72</v>
      </c>
      <c r="F4" s="14">
        <v>12165.2</v>
      </c>
      <c r="G4" s="15" t="s">
        <v>40</v>
      </c>
      <c r="H4" s="32" t="s">
        <v>22</v>
      </c>
      <c r="I4" s="22"/>
      <c r="J4" s="16"/>
      <c r="K4" s="23"/>
      <c r="L4" s="22"/>
      <c r="M4" s="16"/>
      <c r="N4" s="23"/>
      <c r="O4" s="29"/>
      <c r="P4" s="19"/>
      <c r="Q4" s="30"/>
      <c r="R4" s="22"/>
      <c r="S4" s="16"/>
      <c r="T4" s="23"/>
    </row>
    <row r="5" spans="1:20" ht="60" customHeight="1" x14ac:dyDescent="0.25">
      <c r="A5" s="33">
        <v>2</v>
      </c>
      <c r="B5" s="3" t="s">
        <v>33</v>
      </c>
      <c r="C5" s="44" t="s">
        <v>30</v>
      </c>
      <c r="D5" s="5">
        <v>75.36</v>
      </c>
      <c r="E5" s="9">
        <v>89.12</v>
      </c>
      <c r="F5" s="9">
        <v>270.52999999999997</v>
      </c>
      <c r="G5" s="6" t="s">
        <v>13</v>
      </c>
      <c r="H5" s="34" t="s">
        <v>22</v>
      </c>
      <c r="I5" s="24"/>
      <c r="J5" s="10"/>
      <c r="K5" s="25"/>
      <c r="L5" s="24"/>
      <c r="M5" s="10"/>
      <c r="N5" s="25"/>
      <c r="O5" s="24"/>
      <c r="P5" s="10"/>
      <c r="Q5" s="25"/>
      <c r="R5" s="24"/>
      <c r="S5" s="10"/>
      <c r="T5" s="25"/>
    </row>
    <row r="6" spans="1:20" ht="23.25" customHeight="1" x14ac:dyDescent="0.25">
      <c r="A6" s="76">
        <v>3</v>
      </c>
      <c r="B6" s="101" t="s">
        <v>34</v>
      </c>
      <c r="C6" s="12" t="s">
        <v>14</v>
      </c>
      <c r="D6" s="79">
        <v>1637.4</v>
      </c>
      <c r="E6" s="82">
        <v>3184.5</v>
      </c>
      <c r="F6" s="82">
        <v>19304</v>
      </c>
      <c r="G6" s="15" t="s">
        <v>17</v>
      </c>
      <c r="H6" s="98" t="s">
        <v>22</v>
      </c>
      <c r="I6" s="65"/>
      <c r="J6" s="68"/>
      <c r="K6" s="71"/>
      <c r="L6" s="65"/>
      <c r="M6" s="68"/>
      <c r="N6" s="71"/>
      <c r="O6" s="53"/>
      <c r="P6" s="56"/>
      <c r="Q6" s="59"/>
      <c r="R6" s="65"/>
      <c r="S6" s="68"/>
      <c r="T6" s="71"/>
    </row>
    <row r="7" spans="1:20" ht="24" customHeight="1" x14ac:dyDescent="0.25">
      <c r="A7" s="77"/>
      <c r="B7" s="102"/>
      <c r="C7" s="12" t="s">
        <v>15</v>
      </c>
      <c r="D7" s="80"/>
      <c r="E7" s="83"/>
      <c r="F7" s="83"/>
      <c r="G7" s="15" t="s">
        <v>13</v>
      </c>
      <c r="H7" s="99"/>
      <c r="I7" s="66"/>
      <c r="J7" s="69"/>
      <c r="K7" s="72"/>
      <c r="L7" s="66"/>
      <c r="M7" s="69"/>
      <c r="N7" s="72"/>
      <c r="O7" s="54"/>
      <c r="P7" s="57"/>
      <c r="Q7" s="60"/>
      <c r="R7" s="66"/>
      <c r="S7" s="69"/>
      <c r="T7" s="72"/>
    </row>
    <row r="8" spans="1:20" ht="25.5" customHeight="1" x14ac:dyDescent="0.25">
      <c r="A8" s="78"/>
      <c r="B8" s="103"/>
      <c r="C8" s="12" t="s">
        <v>16</v>
      </c>
      <c r="D8" s="81"/>
      <c r="E8" s="84"/>
      <c r="F8" s="84"/>
      <c r="G8" s="15" t="s">
        <v>13</v>
      </c>
      <c r="H8" s="100"/>
      <c r="I8" s="67"/>
      <c r="J8" s="70"/>
      <c r="K8" s="73"/>
      <c r="L8" s="67"/>
      <c r="M8" s="70"/>
      <c r="N8" s="73"/>
      <c r="O8" s="55"/>
      <c r="P8" s="58"/>
      <c r="Q8" s="61"/>
      <c r="R8" s="67"/>
      <c r="S8" s="70"/>
      <c r="T8" s="73"/>
    </row>
    <row r="9" spans="1:20" ht="60" customHeight="1" x14ac:dyDescent="0.25">
      <c r="A9" s="33">
        <v>4</v>
      </c>
      <c r="B9" s="3" t="s">
        <v>29</v>
      </c>
      <c r="C9" s="4" t="s">
        <v>7</v>
      </c>
      <c r="D9" s="5">
        <v>2155</v>
      </c>
      <c r="E9" s="9">
        <v>3733</v>
      </c>
      <c r="F9" s="9">
        <v>18972</v>
      </c>
      <c r="G9" s="6" t="s">
        <v>41</v>
      </c>
      <c r="H9" s="34" t="s">
        <v>22</v>
      </c>
      <c r="I9" s="24"/>
      <c r="J9" s="10"/>
      <c r="K9" s="25"/>
      <c r="L9" s="24"/>
      <c r="M9" s="10"/>
      <c r="N9" s="25"/>
      <c r="O9" s="24"/>
      <c r="P9" s="10"/>
      <c r="Q9" s="25"/>
      <c r="R9" s="24"/>
      <c r="S9" s="10"/>
      <c r="T9" s="25"/>
    </row>
    <row r="10" spans="1:20" ht="60" customHeight="1" x14ac:dyDescent="0.25">
      <c r="A10" s="31">
        <v>5</v>
      </c>
      <c r="B10" s="11" t="s">
        <v>35</v>
      </c>
      <c r="C10" s="45" t="s">
        <v>18</v>
      </c>
      <c r="D10" s="13">
        <v>410.2</v>
      </c>
      <c r="E10" s="14">
        <v>340.5</v>
      </c>
      <c r="F10" s="14">
        <v>2265.9</v>
      </c>
      <c r="G10" s="15" t="s">
        <v>13</v>
      </c>
      <c r="H10" s="32" t="s">
        <v>22</v>
      </c>
      <c r="I10" s="22"/>
      <c r="J10" s="16"/>
      <c r="K10" s="23"/>
      <c r="L10" s="22"/>
      <c r="M10" s="16"/>
      <c r="N10" s="23"/>
      <c r="O10" s="29"/>
      <c r="P10" s="19"/>
      <c r="Q10" s="30"/>
      <c r="R10" s="22"/>
      <c r="S10" s="16"/>
      <c r="T10" s="23"/>
    </row>
    <row r="11" spans="1:20" ht="60" customHeight="1" x14ac:dyDescent="0.25">
      <c r="A11" s="33">
        <v>6</v>
      </c>
      <c r="B11" s="3" t="s">
        <v>36</v>
      </c>
      <c r="C11" s="4" t="s">
        <v>7</v>
      </c>
      <c r="D11" s="5">
        <v>784.3</v>
      </c>
      <c r="E11" s="9">
        <v>1123.6199999999999</v>
      </c>
      <c r="F11" s="9">
        <v>7491</v>
      </c>
      <c r="G11" s="6" t="s">
        <v>41</v>
      </c>
      <c r="H11" s="34" t="s">
        <v>22</v>
      </c>
      <c r="I11" s="24"/>
      <c r="J11" s="10"/>
      <c r="K11" s="25"/>
      <c r="L11" s="24"/>
      <c r="M11" s="10"/>
      <c r="N11" s="25"/>
      <c r="O11" s="24"/>
      <c r="P11" s="10"/>
      <c r="Q11" s="25"/>
      <c r="R11" s="24"/>
      <c r="S11" s="10"/>
      <c r="T11" s="25"/>
    </row>
    <row r="12" spans="1:20" ht="60" customHeight="1" x14ac:dyDescent="0.25">
      <c r="A12" s="31">
        <v>7</v>
      </c>
      <c r="B12" s="11" t="s">
        <v>37</v>
      </c>
      <c r="C12" s="12" t="s">
        <v>7</v>
      </c>
      <c r="D12" s="13">
        <v>991.5</v>
      </c>
      <c r="E12" s="14">
        <v>1307.3399999999999</v>
      </c>
      <c r="F12" s="14">
        <v>7273</v>
      </c>
      <c r="G12" s="15" t="s">
        <v>42</v>
      </c>
      <c r="H12" s="32" t="s">
        <v>23</v>
      </c>
      <c r="I12" s="22"/>
      <c r="J12" s="16"/>
      <c r="K12" s="23"/>
      <c r="L12" s="22"/>
      <c r="M12" s="16"/>
      <c r="N12" s="23"/>
      <c r="O12" s="29"/>
      <c r="P12" s="19"/>
      <c r="Q12" s="30"/>
      <c r="R12" s="22"/>
      <c r="S12" s="16"/>
      <c r="T12" s="23"/>
    </row>
    <row r="13" spans="1:20" ht="60" customHeight="1" x14ac:dyDescent="0.25">
      <c r="A13" s="33">
        <v>8</v>
      </c>
      <c r="B13" s="3" t="s">
        <v>38</v>
      </c>
      <c r="C13" s="4" t="s">
        <v>7</v>
      </c>
      <c r="D13" s="5">
        <v>713.25</v>
      </c>
      <c r="E13" s="9">
        <v>1611.26</v>
      </c>
      <c r="F13" s="9">
        <v>8586.6</v>
      </c>
      <c r="G13" s="6" t="s">
        <v>43</v>
      </c>
      <c r="H13" s="34" t="s">
        <v>23</v>
      </c>
      <c r="I13" s="24"/>
      <c r="J13" s="10"/>
      <c r="K13" s="25"/>
      <c r="L13" s="24"/>
      <c r="M13" s="10"/>
      <c r="N13" s="25"/>
      <c r="O13" s="24"/>
      <c r="P13" s="10"/>
      <c r="Q13" s="25"/>
      <c r="R13" s="24"/>
      <c r="S13" s="10"/>
      <c r="T13" s="25"/>
    </row>
    <row r="14" spans="1:20" ht="60" customHeight="1" x14ac:dyDescent="0.25">
      <c r="A14" s="31">
        <v>9</v>
      </c>
      <c r="B14" s="11" t="s">
        <v>39</v>
      </c>
      <c r="C14" s="12" t="s">
        <v>8</v>
      </c>
      <c r="D14" s="13"/>
      <c r="E14" s="14">
        <v>167.6</v>
      </c>
      <c r="F14" s="14"/>
      <c r="G14" s="15" t="s">
        <v>13</v>
      </c>
      <c r="H14" s="32" t="s">
        <v>22</v>
      </c>
      <c r="I14" s="22"/>
      <c r="J14" s="16"/>
      <c r="K14" s="23"/>
      <c r="L14" s="22"/>
      <c r="M14" s="16"/>
      <c r="N14" s="23"/>
      <c r="O14" s="29"/>
      <c r="P14" s="19"/>
      <c r="Q14" s="30"/>
      <c r="R14" s="22"/>
      <c r="S14" s="16"/>
      <c r="T14" s="23"/>
    </row>
    <row r="15" spans="1:20" ht="60" customHeight="1" x14ac:dyDescent="0.25">
      <c r="A15" s="33">
        <v>10</v>
      </c>
      <c r="B15" s="3" t="s">
        <v>19</v>
      </c>
      <c r="C15" s="4" t="s">
        <v>8</v>
      </c>
      <c r="D15" s="5"/>
      <c r="E15" s="9">
        <v>145</v>
      </c>
      <c r="F15" s="9"/>
      <c r="G15" s="6" t="s">
        <v>13</v>
      </c>
      <c r="H15" s="34" t="s">
        <v>22</v>
      </c>
      <c r="I15" s="24"/>
      <c r="J15" s="10"/>
      <c r="K15" s="25"/>
      <c r="L15" s="24"/>
      <c r="M15" s="10"/>
      <c r="N15" s="25"/>
      <c r="O15" s="24"/>
      <c r="P15" s="10"/>
      <c r="Q15" s="25"/>
      <c r="R15" s="24"/>
      <c r="S15" s="10"/>
      <c r="T15" s="25"/>
    </row>
    <row r="16" spans="1:20" ht="60.75" customHeight="1" thickBot="1" x14ac:dyDescent="0.3">
      <c r="A16" s="35">
        <v>11</v>
      </c>
      <c r="B16" s="36" t="s">
        <v>20</v>
      </c>
      <c r="C16" s="37" t="s">
        <v>9</v>
      </c>
      <c r="D16" s="38"/>
      <c r="E16" s="39">
        <v>78.599999999999994</v>
      </c>
      <c r="F16" s="39"/>
      <c r="G16" s="40" t="s">
        <v>13</v>
      </c>
      <c r="H16" s="41" t="s">
        <v>22</v>
      </c>
      <c r="I16" s="22"/>
      <c r="J16" s="16"/>
      <c r="K16" s="23"/>
      <c r="L16" s="22"/>
      <c r="M16" s="16"/>
      <c r="N16" s="23"/>
      <c r="O16" s="29"/>
      <c r="P16" s="19"/>
      <c r="Q16" s="30"/>
      <c r="R16" s="22"/>
      <c r="S16" s="16"/>
      <c r="T16" s="23"/>
    </row>
    <row r="17" spans="1:20" ht="40.5" customHeight="1" thickBot="1" x14ac:dyDescent="0.3">
      <c r="A17" s="7"/>
      <c r="B17" s="8"/>
      <c r="C17" s="18" t="s">
        <v>24</v>
      </c>
      <c r="D17" s="8"/>
      <c r="E17" s="8"/>
      <c r="F17" s="18" t="s">
        <v>1</v>
      </c>
      <c r="G17" s="8"/>
      <c r="H17" s="8"/>
      <c r="I17" s="26">
        <f t="shared" ref="I17:T17" si="0">SUM(I4:I16)</f>
        <v>0</v>
      </c>
      <c r="J17" s="27">
        <f t="shared" si="0"/>
        <v>0</v>
      </c>
      <c r="K17" s="28">
        <f t="shared" si="0"/>
        <v>0</v>
      </c>
      <c r="L17" s="26">
        <f t="shared" si="0"/>
        <v>0</v>
      </c>
      <c r="M17" s="27">
        <f t="shared" si="0"/>
        <v>0</v>
      </c>
      <c r="N17" s="28">
        <f t="shared" si="0"/>
        <v>0</v>
      </c>
      <c r="O17" s="26">
        <f t="shared" si="0"/>
        <v>0</v>
      </c>
      <c r="P17" s="27">
        <f t="shared" si="0"/>
        <v>0</v>
      </c>
      <c r="Q17" s="28">
        <f t="shared" si="0"/>
        <v>0</v>
      </c>
      <c r="R17" s="26">
        <f t="shared" si="0"/>
        <v>0</v>
      </c>
      <c r="S17" s="27">
        <f t="shared" si="0"/>
        <v>0</v>
      </c>
      <c r="T17" s="28">
        <f t="shared" si="0"/>
        <v>0</v>
      </c>
    </row>
    <row r="18" spans="1:20" ht="31.5" customHeight="1" thickBot="1" x14ac:dyDescent="0.3">
      <c r="C18" s="75"/>
      <c r="D18" s="75"/>
      <c r="E18" s="8"/>
      <c r="F18" s="17"/>
      <c r="Q18" s="49" t="s">
        <v>44</v>
      </c>
      <c r="R18" s="43">
        <f>I17+L17+O17+R17</f>
        <v>0</v>
      </c>
      <c r="S18" s="42">
        <f>T18-R18</f>
        <v>0</v>
      </c>
      <c r="T18" s="42">
        <f>K17+N17+Q17+T17</f>
        <v>0</v>
      </c>
    </row>
    <row r="19" spans="1:20" x14ac:dyDescent="0.25">
      <c r="C19" s="74"/>
      <c r="D19" s="74"/>
      <c r="F19" s="74"/>
      <c r="G19" s="74"/>
    </row>
    <row r="20" spans="1:20" x14ac:dyDescent="0.25">
      <c r="C20" s="74"/>
      <c r="D20" s="74"/>
    </row>
    <row r="21" spans="1:20" x14ac:dyDescent="0.25">
      <c r="C21" s="74"/>
      <c r="D21" s="74"/>
    </row>
    <row r="22" spans="1:20" x14ac:dyDescent="0.25">
      <c r="C22" s="74"/>
      <c r="D22" s="74"/>
    </row>
  </sheetData>
  <mergeCells count="37">
    <mergeCell ref="B1:K1"/>
    <mergeCell ref="H2:H3"/>
    <mergeCell ref="H6:H8"/>
    <mergeCell ref="B6:B8"/>
    <mergeCell ref="F2:F3"/>
    <mergeCell ref="G2:G3"/>
    <mergeCell ref="I2:K2"/>
    <mergeCell ref="F6:F8"/>
    <mergeCell ref="I6:I8"/>
    <mergeCell ref="J6:J8"/>
    <mergeCell ref="A6:A8"/>
    <mergeCell ref="D6:D8"/>
    <mergeCell ref="E6:E8"/>
    <mergeCell ref="A2:A3"/>
    <mergeCell ref="B2:B3"/>
    <mergeCell ref="C2:C3"/>
    <mergeCell ref="D2:D3"/>
    <mergeCell ref="E2:E3"/>
    <mergeCell ref="C18:D18"/>
    <mergeCell ref="C19:D19"/>
    <mergeCell ref="C20:D20"/>
    <mergeCell ref="C21:D21"/>
    <mergeCell ref="C22:D22"/>
    <mergeCell ref="L2:N2"/>
    <mergeCell ref="L6:L8"/>
    <mergeCell ref="M6:M8"/>
    <mergeCell ref="N6:N8"/>
    <mergeCell ref="F19:G19"/>
    <mergeCell ref="K6:K8"/>
    <mergeCell ref="O2:Q2"/>
    <mergeCell ref="O6:O8"/>
    <mergeCell ref="P6:P8"/>
    <mergeCell ref="Q6:Q8"/>
    <mergeCell ref="R2:T2"/>
    <mergeCell ref="R6:R8"/>
    <mergeCell ref="S6:S8"/>
    <mergeCell ref="T6:T8"/>
  </mergeCells>
  <pageMargins left="0.51181102362204722" right="0.31496062992125984" top="0.47244094488188981" bottom="0.59055118110236227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Szacunek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Żabiński, Ryszard</dc:creator>
  <cp:lastModifiedBy>Żabiński, Ryszard</cp:lastModifiedBy>
  <cp:lastPrinted>2024-11-07T08:43:12Z</cp:lastPrinted>
  <dcterms:created xsi:type="dcterms:W3CDTF">2020-04-10T09:41:30Z</dcterms:created>
  <dcterms:modified xsi:type="dcterms:W3CDTF">2024-11-12T06:38:10Z</dcterms:modified>
</cp:coreProperties>
</file>