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HPU\PRACOWNICY\JJEDRZEJCZYK\POSTĘPOWANIA 2024\remonty przekładni\"/>
    </mc:Choice>
  </mc:AlternateContent>
  <xr:revisionPtr revIDLastSave="0" documentId="13_ncr:1_{C15E1FF9-99E3-45FA-A062-F9E4B900167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" sheetId="1" r:id="rId1"/>
  </sheets>
  <definedNames>
    <definedName name="_xlnm._FilterDatabase" localSheetId="0" hidden="1">Kosztorys!#REF!</definedName>
    <definedName name="_xlnm.Print_Area" localSheetId="0">Kosztorys!$A$2:$I$285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7" i="1" l="1"/>
  <c r="I212" i="1" l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281" i="1" l="1"/>
  <c r="I282" i="1" l="1"/>
  <c r="I280" i="1"/>
  <c r="I279" i="1"/>
  <c r="I278" i="1"/>
  <c r="I277" i="1"/>
  <c r="I276" i="1"/>
  <c r="I275" i="1"/>
  <c r="I265" i="1"/>
  <c r="I264" i="1"/>
  <c r="I263" i="1"/>
  <c r="I262" i="1"/>
  <c r="I26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1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0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19" i="1"/>
  <c r="I18" i="1"/>
  <c r="I17" i="1"/>
  <c r="I16" i="1"/>
  <c r="I15" i="1"/>
  <c r="I14" i="1"/>
  <c r="I13" i="1"/>
  <c r="I12" i="1"/>
  <c r="I259" i="1"/>
  <c r="I258" i="1"/>
  <c r="I257" i="1"/>
  <c r="I256" i="1"/>
  <c r="I255" i="1"/>
  <c r="I254" i="1"/>
  <c r="I253" i="1"/>
  <c r="I233" i="1"/>
  <c r="I232" i="1"/>
  <c r="I231" i="1"/>
  <c r="I230" i="1"/>
  <c r="I229" i="1"/>
  <c r="I228" i="1"/>
  <c r="I209" i="1"/>
  <c r="I208" i="1"/>
  <c r="I207" i="1"/>
  <c r="I206" i="1"/>
  <c r="I205" i="1"/>
  <c r="I204" i="1"/>
  <c r="I203" i="1"/>
  <c r="I184" i="1"/>
  <c r="I183" i="1"/>
  <c r="I182" i="1"/>
  <c r="I181" i="1"/>
  <c r="I180" i="1"/>
  <c r="I179" i="1"/>
  <c r="I178" i="1"/>
  <c r="I159" i="1"/>
  <c r="I158" i="1"/>
  <c r="I157" i="1"/>
  <c r="I156" i="1"/>
  <c r="I155" i="1"/>
  <c r="I154" i="1"/>
  <c r="I153" i="1"/>
  <c r="I132" i="1"/>
  <c r="I131" i="1"/>
  <c r="I130" i="1"/>
  <c r="I129" i="1"/>
  <c r="I128" i="1"/>
  <c r="I127" i="1"/>
  <c r="I126" i="1"/>
  <c r="I101" i="1"/>
  <c r="I100" i="1"/>
  <c r="I99" i="1"/>
  <c r="I98" i="1"/>
  <c r="I97" i="1"/>
  <c r="I96" i="1"/>
  <c r="I95" i="1"/>
  <c r="I65" i="1"/>
  <c r="I64" i="1"/>
  <c r="I63" i="1"/>
  <c r="I62" i="1"/>
  <c r="I61" i="1"/>
  <c r="I60" i="1"/>
  <c r="I59" i="1"/>
  <c r="I28" i="1"/>
  <c r="I27" i="1"/>
  <c r="I26" i="1"/>
  <c r="I25" i="1"/>
  <c r="I24" i="1"/>
  <c r="I23" i="1"/>
  <c r="I22" i="1"/>
  <c r="I9" i="1"/>
  <c r="I8" i="1"/>
  <c r="I7" i="1"/>
  <c r="I6" i="1"/>
  <c r="I93" i="1" l="1"/>
  <c r="I124" i="1"/>
  <c r="I225" i="1"/>
  <c r="I151" i="1"/>
  <c r="I201" i="1"/>
  <c r="I251" i="1"/>
  <c r="I176" i="1"/>
  <c r="I57" i="1"/>
  <c r="I260" i="1"/>
  <c r="I185" i="1"/>
  <c r="I160" i="1"/>
  <c r="I133" i="1"/>
  <c r="I29" i="1"/>
  <c r="I234" i="1"/>
  <c r="I210" i="1"/>
  <c r="I102" i="1"/>
  <c r="I66" i="1"/>
  <c r="I266" i="1"/>
  <c r="I269" i="1"/>
  <c r="I274" i="1"/>
  <c r="I94" i="1" l="1"/>
  <c r="I177" i="1"/>
  <c r="I283" i="1"/>
  <c r="I284" i="1" s="1"/>
  <c r="I58" i="1"/>
  <c r="I202" i="1"/>
  <c r="I226" i="1"/>
  <c r="I252" i="1"/>
  <c r="I125" i="1"/>
  <c r="I152" i="1"/>
  <c r="I11" i="1"/>
  <c r="I20" i="1" l="1"/>
  <c r="I5" i="1"/>
  <c r="I10" i="1" s="1"/>
  <c r="I21" i="1" l="1"/>
</calcChain>
</file>

<file path=xl/sharedStrings.xml><?xml version="1.0" encoding="utf-8"?>
<sst xmlns="http://schemas.openxmlformats.org/spreadsheetml/2006/main" count="987" uniqueCount="527">
  <si>
    <t>L.p.</t>
  </si>
  <si>
    <t>1.1</t>
  </si>
  <si>
    <t>1.2</t>
  </si>
  <si>
    <t>1.3</t>
  </si>
  <si>
    <t>1.5</t>
  </si>
  <si>
    <t>Wyszczególnienie prac</t>
  </si>
  <si>
    <t>Wykaz podstawowych czynności</t>
  </si>
  <si>
    <t>1.6</t>
  </si>
  <si>
    <t>kpl.</t>
  </si>
  <si>
    <t>szt.</t>
  </si>
  <si>
    <t>1.4</t>
  </si>
  <si>
    <t>1.7</t>
  </si>
  <si>
    <t>1.8</t>
  </si>
  <si>
    <t>1.9</t>
  </si>
  <si>
    <t>J. m.</t>
  </si>
  <si>
    <t>Transport w jedną stronę</t>
  </si>
  <si>
    <r>
      <t xml:space="preserve">Ilość 
</t>
    </r>
    <r>
      <rPr>
        <sz val="10"/>
        <rFont val="Calibri"/>
        <family val="2"/>
        <charset val="238"/>
        <scheme val="minor"/>
      </rPr>
      <t>[j.m.]</t>
    </r>
  </si>
  <si>
    <r>
      <t xml:space="preserve">Wartość netto
</t>
    </r>
    <r>
      <rPr>
        <sz val="10"/>
        <rFont val="Calibri"/>
        <family val="2"/>
        <charset val="238"/>
        <scheme val="minor"/>
      </rPr>
      <t>[zł]</t>
    </r>
  </si>
  <si>
    <t xml:space="preserve">Próby stanowiskowe </t>
  </si>
  <si>
    <t xml:space="preserve">Regeneracja korpusu </t>
  </si>
  <si>
    <t>Demontaż, czyszczenie, weryfikacja, montaż</t>
  </si>
  <si>
    <t xml:space="preserve">Zabezpieczenie antykorozyjne </t>
  </si>
  <si>
    <t xml:space="preserve"> Koło talerzowe W11.013-04.02.01</t>
  </si>
  <si>
    <t>Zębnik W11.013-04.02.02</t>
  </si>
  <si>
    <t>Koło zębate W11.013-04.02.049</t>
  </si>
  <si>
    <t xml:space="preserve"> Koło zębate W11.013-04.02.048 </t>
  </si>
  <si>
    <t>Wał sprzegła W11.013-04.02.04</t>
  </si>
  <si>
    <t xml:space="preserve">Oprawa łożyska ZN-626/F-2-10 </t>
  </si>
  <si>
    <t xml:space="preserve"> Pierścień labiryntu W11.013-04.02.003</t>
  </si>
  <si>
    <t xml:space="preserve">Łożyska </t>
  </si>
  <si>
    <t>Sprzęgło napędu</t>
  </si>
  <si>
    <t>Przekładnia kątowa
W11.013-04.02</t>
  </si>
  <si>
    <t>Przekładnia K2SH450</t>
  </si>
  <si>
    <t>3.1</t>
  </si>
  <si>
    <t>Demontaż</t>
  </si>
  <si>
    <t>3.2</t>
  </si>
  <si>
    <t>Czyszczenie</t>
  </si>
  <si>
    <t>3.3</t>
  </si>
  <si>
    <t>Weryfikacja podzespołów</t>
  </si>
  <si>
    <t>3.4</t>
  </si>
  <si>
    <t>Montaż</t>
  </si>
  <si>
    <t>3.5</t>
  </si>
  <si>
    <t>Malowanie</t>
  </si>
  <si>
    <t>3.6</t>
  </si>
  <si>
    <t xml:space="preserve">Próby stanowiskowe i kontrola końcowa </t>
  </si>
  <si>
    <t>3.7</t>
  </si>
  <si>
    <t>4</t>
  </si>
  <si>
    <t>PARA STOŻKOWA</t>
  </si>
  <si>
    <t>1-800-3736</t>
  </si>
  <si>
    <t>WAŁ ZĘBATY</t>
  </si>
  <si>
    <t>1-800-3751</t>
  </si>
  <si>
    <t>KOŁO ZĘBATE</t>
  </si>
  <si>
    <t>2-800-2753</t>
  </si>
  <si>
    <t>WAŁEK ZĘBATY</t>
  </si>
  <si>
    <t>2-800-3760</t>
  </si>
  <si>
    <t>2-800-3761</t>
  </si>
  <si>
    <t>WAŁ WYJŚCIOWY</t>
  </si>
  <si>
    <t>2-800-3652</t>
  </si>
  <si>
    <t>TULEJA</t>
  </si>
  <si>
    <t>1-800-3762</t>
  </si>
  <si>
    <t>POKRYWA</t>
  </si>
  <si>
    <t>3-800-2855</t>
  </si>
  <si>
    <t>PIERŚCIEŃ</t>
  </si>
  <si>
    <t>4-800-2856</t>
  </si>
  <si>
    <t>2-800-2873</t>
  </si>
  <si>
    <t>3-800-2874</t>
  </si>
  <si>
    <t>3-800-3655</t>
  </si>
  <si>
    <t>PIERŚCIEŃ ŚLIZGOWY</t>
  </si>
  <si>
    <t>4-800-3663</t>
  </si>
  <si>
    <t>NAKRĘTKA WALU</t>
  </si>
  <si>
    <t>30432024</t>
  </si>
  <si>
    <t>LABIRYNT</t>
  </si>
  <si>
    <t>31302052</t>
  </si>
  <si>
    <t>Normalia</t>
  </si>
  <si>
    <t>Przekładnia KB109M</t>
  </si>
  <si>
    <t>Przekładnia KB 250</t>
  </si>
  <si>
    <t>2.1</t>
  </si>
  <si>
    <t>2.2</t>
  </si>
  <si>
    <t>2.3</t>
  </si>
  <si>
    <t>2.4</t>
  </si>
  <si>
    <t>2.5</t>
  </si>
  <si>
    <t>2.6</t>
  </si>
  <si>
    <t>2.7</t>
  </si>
  <si>
    <t>Przekładnia K1SH450</t>
  </si>
  <si>
    <t>Remont przekładni KB 109M</t>
  </si>
  <si>
    <t>Wał uzębiony z=17</t>
  </si>
  <si>
    <t>01282-01.05/2</t>
  </si>
  <si>
    <t>Koło stożkowe z=36</t>
  </si>
  <si>
    <t>01282-02.05M</t>
  </si>
  <si>
    <t>Wałek uzębiony wyk.A z=32</t>
  </si>
  <si>
    <t>01282-02.01M/1</t>
  </si>
  <si>
    <t>Wałek uzębiony wyk.B z=26</t>
  </si>
  <si>
    <t>Wałek uzębiony wyk.C z=27</t>
  </si>
  <si>
    <t>Wałek uzębiony wyk.D z=18</t>
  </si>
  <si>
    <t>01282-02.03M/1</t>
  </si>
  <si>
    <t>Wałek uzębiony wyk.E z=14</t>
  </si>
  <si>
    <t>01282-02.04M</t>
  </si>
  <si>
    <t>3.8</t>
  </si>
  <si>
    <t>Koło zębate wyk.A z=67</t>
  </si>
  <si>
    <t>01282-03.01M/1</t>
  </si>
  <si>
    <t>3.9</t>
  </si>
  <si>
    <t>Koło zębate wyk.B z=73</t>
  </si>
  <si>
    <t>3.10</t>
  </si>
  <si>
    <t>Koło zębate wyk.C z=95</t>
  </si>
  <si>
    <t>3.11</t>
  </si>
  <si>
    <t>Koło zębate wyk.D z=79</t>
  </si>
  <si>
    <t>3.12</t>
  </si>
  <si>
    <t>Koło zębate wyk.E z=77</t>
  </si>
  <si>
    <t>3.13</t>
  </si>
  <si>
    <t>Wałek uzębiony z=20</t>
  </si>
  <si>
    <t>01282-03.02M</t>
  </si>
  <si>
    <t>3.14</t>
  </si>
  <si>
    <t>Koło zębate z tuleją z=67</t>
  </si>
  <si>
    <t>01282-04.01</t>
  </si>
  <si>
    <t>3.16</t>
  </si>
  <si>
    <t>Tuleja łożyskowa</t>
  </si>
  <si>
    <t>01282-01.01M/2</t>
  </si>
  <si>
    <t>3.17</t>
  </si>
  <si>
    <t>Tulejka poz. 29</t>
  </si>
  <si>
    <t>01282-04.02/1</t>
  </si>
  <si>
    <t>3.18</t>
  </si>
  <si>
    <t>Pokrywa</t>
  </si>
  <si>
    <t>01282-01.06/3</t>
  </si>
  <si>
    <t>3.19</t>
  </si>
  <si>
    <t>Pokrywka</t>
  </si>
  <si>
    <t>3.20</t>
  </si>
  <si>
    <t>Korpus uszczelnienia</t>
  </si>
  <si>
    <t>2418997/2</t>
  </si>
  <si>
    <t>3.21</t>
  </si>
  <si>
    <t>Pokrywa z chłodzeniem</t>
  </si>
  <si>
    <t>ZME-0180.0M</t>
  </si>
  <si>
    <t>3.23</t>
  </si>
  <si>
    <t>2</t>
  </si>
  <si>
    <t>Remont przekładni KB 250</t>
  </si>
  <si>
    <t>5.1</t>
  </si>
  <si>
    <t>Wał uzębiony z=21</t>
  </si>
  <si>
    <t>S21.250-02.01</t>
  </si>
  <si>
    <t>5.2</t>
  </si>
  <si>
    <t>Koło stożkowe z=45</t>
  </si>
  <si>
    <t>S21.250-03.02</t>
  </si>
  <si>
    <t>5.3</t>
  </si>
  <si>
    <t>Wałek uzębiony wyk. A z=15</t>
  </si>
  <si>
    <t>S21.250-03.01</t>
  </si>
  <si>
    <t>5.4</t>
  </si>
  <si>
    <t>Wałek uzębiony wyk. B z=18</t>
  </si>
  <si>
    <t>5.5</t>
  </si>
  <si>
    <t>Wałek uzębiony wyk. C z=22</t>
  </si>
  <si>
    <t>5.6</t>
  </si>
  <si>
    <t>Wałek uzębiony wyk. D z=25</t>
  </si>
  <si>
    <t>5.7</t>
  </si>
  <si>
    <t>Koło zębate wyk. A z=65</t>
  </si>
  <si>
    <t>S21.250-04.02</t>
  </si>
  <si>
    <t>5.8</t>
  </si>
  <si>
    <t>Koło zębate wyk. B z=62</t>
  </si>
  <si>
    <t>5.9</t>
  </si>
  <si>
    <t>Koło zębate wyk. C z=58</t>
  </si>
  <si>
    <t>5.10</t>
  </si>
  <si>
    <t>Koło zębate wyk. D z=55</t>
  </si>
  <si>
    <t>5.11</t>
  </si>
  <si>
    <t>S21.250-04.01</t>
  </si>
  <si>
    <t>5.12</t>
  </si>
  <si>
    <t>Wał wyjściowy kpl.</t>
  </si>
  <si>
    <t>S21.250-05.00</t>
  </si>
  <si>
    <t>5.13</t>
  </si>
  <si>
    <t>S21.250-02.02</t>
  </si>
  <si>
    <t>5.14</t>
  </si>
  <si>
    <t>Tuleja wyjściowa</t>
  </si>
  <si>
    <t>S21.250-05.01</t>
  </si>
  <si>
    <t>5.15</t>
  </si>
  <si>
    <t>3</t>
  </si>
  <si>
    <t>1-800-3650</t>
  </si>
  <si>
    <t>2-800-1146</t>
  </si>
  <si>
    <t>2-0800-00365</t>
  </si>
  <si>
    <t>1-800-3658</t>
  </si>
  <si>
    <t>TULEJA DYSTANSOWA</t>
  </si>
  <si>
    <t>3-800-3660</t>
  </si>
  <si>
    <t>3-800-1056</t>
  </si>
  <si>
    <t>4-800-1055</t>
  </si>
  <si>
    <t>4-800-1060</t>
  </si>
  <si>
    <t>3-800-3662</t>
  </si>
  <si>
    <t>2-800-3655</t>
  </si>
  <si>
    <t>NAKRĘTKA WAŁU</t>
  </si>
  <si>
    <t>3-800-011</t>
  </si>
  <si>
    <t>30313003</t>
  </si>
  <si>
    <t>NORMALIA</t>
  </si>
  <si>
    <t>Przekładnia KB 200</t>
  </si>
  <si>
    <t>4.1</t>
  </si>
  <si>
    <t>4.2</t>
  </si>
  <si>
    <t>4.3</t>
  </si>
  <si>
    <t>4.4</t>
  </si>
  <si>
    <t>4.5</t>
  </si>
  <si>
    <t>4.6</t>
  </si>
  <si>
    <t>4.7</t>
  </si>
  <si>
    <t>Przekładnia B 1000</t>
  </si>
  <si>
    <t>Przekładnia Gwarek 1000</t>
  </si>
  <si>
    <t>Remont przekładni B 1000</t>
  </si>
  <si>
    <t>Koło z=27, m=5</t>
  </si>
  <si>
    <t>S21.002-01.01.010/I/1</t>
  </si>
  <si>
    <t>Koło z=31, m.=5</t>
  </si>
  <si>
    <t>S21.002-01.01.010/II/1</t>
  </si>
  <si>
    <t>Koło z=32, m.=6</t>
  </si>
  <si>
    <t>S21.002-01.01.014/1</t>
  </si>
  <si>
    <t>Koło z=33, m.=5</t>
  </si>
  <si>
    <t>Koło z=35, m.=5</t>
  </si>
  <si>
    <t>S21.002-01.01.007</t>
  </si>
  <si>
    <t>Koło z=38, m.=5</t>
  </si>
  <si>
    <t>S21.002-01.01.010/IV/1</t>
  </si>
  <si>
    <t>Koło z=43, m.=5</t>
  </si>
  <si>
    <t>S21.002-01.01.010/V/1</t>
  </si>
  <si>
    <t>Koło z=63, m.=5</t>
  </si>
  <si>
    <t>S21.002-01.01.011/V/1</t>
  </si>
  <si>
    <t>Koło z=68, m.=5</t>
  </si>
  <si>
    <t>S21.002-01.01.011/IV/1</t>
  </si>
  <si>
    <t>Koło z=73, m.=5</t>
  </si>
  <si>
    <t>S21.002-01.01.011/III/1</t>
  </si>
  <si>
    <t>Koło z=75, m.=5</t>
  </si>
  <si>
    <t>S21.002-01.01.011/II/1</t>
  </si>
  <si>
    <t>Koło z=79, m.=5</t>
  </si>
  <si>
    <t>S21.002-01.01.011/I/1</t>
  </si>
  <si>
    <t>Koło z=95, m.=5</t>
  </si>
  <si>
    <t>S21.002-01.01.012/1</t>
  </si>
  <si>
    <t>Koło z=102 bez kanałka</t>
  </si>
  <si>
    <t>S21.002-01.01.013/2</t>
  </si>
  <si>
    <t>Koło zębate z=51 m=12</t>
  </si>
  <si>
    <t>S21.002-01.01.016/1</t>
  </si>
  <si>
    <t>Wałek zębaty z=16 m=12</t>
  </si>
  <si>
    <t>S21.002-01.01.015</t>
  </si>
  <si>
    <t>Wał ø 110</t>
  </si>
  <si>
    <t>S21.002.01.01.004</t>
  </si>
  <si>
    <t>Wał ø 180</t>
  </si>
  <si>
    <t>S21.002.01.01.029</t>
  </si>
  <si>
    <t>Tarcza półsprzęgła</t>
  </si>
  <si>
    <t>S21.006-01.02.05/2</t>
  </si>
  <si>
    <t>Korpus przekładni</t>
  </si>
  <si>
    <t>S21.002-01.01.03a</t>
  </si>
  <si>
    <t>Piasta korpusu</t>
  </si>
  <si>
    <t>G21-107AA51</t>
  </si>
  <si>
    <t>Pokrywa ø 180</t>
  </si>
  <si>
    <t>G21-107AA86</t>
  </si>
  <si>
    <t>Pokrywa ø 110</t>
  </si>
  <si>
    <t>S21-107AA6</t>
  </si>
  <si>
    <t>Tarcza hamulcowa</t>
  </si>
  <si>
    <t>G21.008-01.01.009</t>
  </si>
  <si>
    <t>Zębnik z 35, m5</t>
  </si>
  <si>
    <t>Zębnik z 32 m6</t>
  </si>
  <si>
    <t>Remont przekładni Gwarek 1000</t>
  </si>
  <si>
    <t>Korpus</t>
  </si>
  <si>
    <t>Wał  (szybkob,)</t>
  </si>
  <si>
    <t>W21.002-01.01.004/1</t>
  </si>
  <si>
    <t>Zębnik z 29, m 5</t>
  </si>
  <si>
    <t>G21-107AA15b</t>
  </si>
  <si>
    <t>S21-107AA6/1</t>
  </si>
  <si>
    <t>Koło z 28, m 5</t>
  </si>
  <si>
    <t>W21.002-01.01.010/Ib</t>
  </si>
  <si>
    <t>Koło z 31, m 5</t>
  </si>
  <si>
    <t>G21.002-01.01.010/I</t>
  </si>
  <si>
    <t>Koło z 33, m 5</t>
  </si>
  <si>
    <t>W21.002-01.01.010/IIIb</t>
  </si>
  <si>
    <t>2.8</t>
  </si>
  <si>
    <t>Koło z 38, m 5</t>
  </si>
  <si>
    <t>W21.002-01.01.010/Ivb</t>
  </si>
  <si>
    <t>2.9</t>
  </si>
  <si>
    <t>Koło z 43 m 5</t>
  </si>
  <si>
    <t>W21.002-01.01.010/Vb</t>
  </si>
  <si>
    <t>2.10</t>
  </si>
  <si>
    <t>Koło z 27 m 5</t>
  </si>
  <si>
    <t>W 21.002-01.01.010/Vib</t>
  </si>
  <si>
    <t>2.11</t>
  </si>
  <si>
    <t>Koło z 78, m 5</t>
  </si>
  <si>
    <t>G21-107AA11/Id</t>
  </si>
  <si>
    <t>2.12</t>
  </si>
  <si>
    <t>Koło z 75, m 5</t>
  </si>
  <si>
    <t>G21-107AA11/I</t>
  </si>
  <si>
    <t>2.13</t>
  </si>
  <si>
    <t>Koło z 73, m 5</t>
  </si>
  <si>
    <t>G-107AA11/IIIf</t>
  </si>
  <si>
    <t>2.14</t>
  </si>
  <si>
    <t>Koło z 68, m 5</t>
  </si>
  <si>
    <t>G21-107AA11/Ive</t>
  </si>
  <si>
    <t>2.15</t>
  </si>
  <si>
    <t>Koło z 63, m 5</t>
  </si>
  <si>
    <t>W21.002-01.01.011/Vc</t>
  </si>
  <si>
    <t>2.16</t>
  </si>
  <si>
    <t>Koło z 79, m 5</t>
  </si>
  <si>
    <t>W21.002-01.01.011/Vic</t>
  </si>
  <si>
    <t>2.17</t>
  </si>
  <si>
    <t>Koło z 101, m5</t>
  </si>
  <si>
    <t>G21-107AA12e</t>
  </si>
  <si>
    <t>2.18</t>
  </si>
  <si>
    <t>Koło z 102, m 6</t>
  </si>
  <si>
    <t>G21-107AA13g</t>
  </si>
  <si>
    <t>2.19</t>
  </si>
  <si>
    <t>Koło z 32, m6</t>
  </si>
  <si>
    <t>S21-107AA14a</t>
  </si>
  <si>
    <t>2.20</t>
  </si>
  <si>
    <t>Piasta</t>
  </si>
  <si>
    <t>G21-107AA5f</t>
  </si>
  <si>
    <t>2.21</t>
  </si>
  <si>
    <t>G21-107AA7a</t>
  </si>
  <si>
    <t>2.22</t>
  </si>
  <si>
    <t>G21-107AA8b</t>
  </si>
  <si>
    <t>2.23</t>
  </si>
  <si>
    <t>G21-107AA9/1</t>
  </si>
  <si>
    <t>2.24</t>
  </si>
  <si>
    <t>Wał  (wyjściowy)</t>
  </si>
  <si>
    <t>w21.002-01.01.006/1</t>
  </si>
  <si>
    <t>2.25</t>
  </si>
  <si>
    <t>Półsprzęgło</t>
  </si>
  <si>
    <t>W21.002-01.01.008</t>
  </si>
  <si>
    <t>2.26</t>
  </si>
  <si>
    <t>Remont przekładni KB 200</t>
  </si>
  <si>
    <t>S21.200-02.01</t>
  </si>
  <si>
    <t>S21.160-03.02</t>
  </si>
  <si>
    <t>S21.200-03.01/1</t>
  </si>
  <si>
    <t>Wałek uzębiony wyk.B z=27</t>
  </si>
  <si>
    <t>Wałek uzębiony wyk.C z=23</t>
  </si>
  <si>
    <t>Wałek uzębiony wyk.D z=19</t>
  </si>
  <si>
    <t>S21.200-03.04</t>
  </si>
  <si>
    <t>Koło zębate wyk.A z=71</t>
  </si>
  <si>
    <t>S21.200-04.02</t>
  </si>
  <si>
    <t>4.8</t>
  </si>
  <si>
    <t>Koło zębate wyk.B z=76</t>
  </si>
  <si>
    <t>4.9</t>
  </si>
  <si>
    <t>Koło zębate wyk.C z=81</t>
  </si>
  <si>
    <t>S21.002-04.02</t>
  </si>
  <si>
    <t>4.10</t>
  </si>
  <si>
    <t>Koło zębate wyk.D z=84</t>
  </si>
  <si>
    <t>4.11</t>
  </si>
  <si>
    <t>Wał uzębiony z=20</t>
  </si>
  <si>
    <t>S21.200-04.01/1</t>
  </si>
  <si>
    <t>4.12</t>
  </si>
  <si>
    <t>Wał wyjściowy (bez tulei poz.3 i łożysk poz.6)</t>
  </si>
  <si>
    <t>S21.200-05.00/2</t>
  </si>
  <si>
    <t>4.13</t>
  </si>
  <si>
    <t>Tuleja</t>
  </si>
  <si>
    <t>S21.160-02.04/2</t>
  </si>
  <si>
    <t>4.14</t>
  </si>
  <si>
    <t>S21.160-05.03</t>
  </si>
  <si>
    <t>4.15</t>
  </si>
  <si>
    <t>S21.200-05.01/2</t>
  </si>
  <si>
    <t>4.16</t>
  </si>
  <si>
    <t>S21.200-02.02</t>
  </si>
  <si>
    <t>4.17</t>
  </si>
  <si>
    <t xml:space="preserve">Normalia </t>
  </si>
  <si>
    <t>Przekładnia PDm250</t>
  </si>
  <si>
    <t>6</t>
  </si>
  <si>
    <t>6.1</t>
  </si>
  <si>
    <t>Wał wejściowy z-16</t>
  </si>
  <si>
    <t>7095413/06</t>
  </si>
  <si>
    <t>6.2</t>
  </si>
  <si>
    <t>Wał wejściowy z-19</t>
  </si>
  <si>
    <t>7095414/09</t>
  </si>
  <si>
    <t>6.3</t>
  </si>
  <si>
    <t>Koło zębate z-97</t>
  </si>
  <si>
    <t>7095418/06</t>
  </si>
  <si>
    <t>6.4</t>
  </si>
  <si>
    <t>Koło zębate z-93</t>
  </si>
  <si>
    <t>7095419/09</t>
  </si>
  <si>
    <t>6.5</t>
  </si>
  <si>
    <t>Wał uzęb. stały z-19</t>
  </si>
  <si>
    <t>7095417/06</t>
  </si>
  <si>
    <t>6.6</t>
  </si>
  <si>
    <t>Koło zębate z-80</t>
  </si>
  <si>
    <t>7095423/06</t>
  </si>
  <si>
    <t>6.7</t>
  </si>
  <si>
    <t>7095425/06</t>
  </si>
  <si>
    <t>6.8</t>
  </si>
  <si>
    <t xml:space="preserve">Tulejka </t>
  </si>
  <si>
    <t>S21.250-02.04</t>
  </si>
  <si>
    <t>6.9</t>
  </si>
  <si>
    <t>Wałek uzębiony</t>
  </si>
  <si>
    <t>7439950/06</t>
  </si>
  <si>
    <t>6.10</t>
  </si>
  <si>
    <t>Pierścień uzębiony</t>
  </si>
  <si>
    <t>7439951/06</t>
  </si>
  <si>
    <t>6.11</t>
  </si>
  <si>
    <t>Ściana</t>
  </si>
  <si>
    <t>7439965/00</t>
  </si>
  <si>
    <t>6.12</t>
  </si>
  <si>
    <t>Tuleja 1</t>
  </si>
  <si>
    <t>7439959/06</t>
  </si>
  <si>
    <t>6.13</t>
  </si>
  <si>
    <t>Tuleja 2</t>
  </si>
  <si>
    <t>7439961/06</t>
  </si>
  <si>
    <t>6.14</t>
  </si>
  <si>
    <t>Podpora niska/wysoka</t>
  </si>
  <si>
    <t>7432160(70)/00</t>
  </si>
  <si>
    <t>6.15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</si>
  <si>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</si>
  <si>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</si>
  <si>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</si>
  <si>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</si>
  <si>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</si>
  <si>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</si>
  <si>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</si>
  <si>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</si>
  <si>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</si>
  <si>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</si>
  <si>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</si>
  <si>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</si>
  <si>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</si>
  <si>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</si>
  <si>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</si>
  <si>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</si>
  <si>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</si>
  <si>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</si>
  <si>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</si>
  <si>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</si>
  <si>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</si>
  <si>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2.27</t>
  </si>
  <si>
    <t>5.16</t>
  </si>
  <si>
    <t>5.17</t>
  </si>
  <si>
    <t>8</t>
  </si>
  <si>
    <t>5</t>
  </si>
  <si>
    <t>7</t>
  </si>
  <si>
    <t>9</t>
  </si>
  <si>
    <t>3.15</t>
  </si>
  <si>
    <t>3.22</t>
  </si>
  <si>
    <t>3.24</t>
  </si>
  <si>
    <t>3.25</t>
  </si>
  <si>
    <t>3.26</t>
  </si>
  <si>
    <t>4.18</t>
  </si>
  <si>
    <t>4.19</t>
  </si>
  <si>
    <t>4.20</t>
  </si>
  <si>
    <t>4.21</t>
  </si>
  <si>
    <t>7.8</t>
  </si>
  <si>
    <t>7.9</t>
  </si>
  <si>
    <t>7.10</t>
  </si>
  <si>
    <t>7.11</t>
  </si>
  <si>
    <t>7.12</t>
  </si>
  <si>
    <t>7.13</t>
  </si>
  <si>
    <t>7.14</t>
  </si>
  <si>
    <t>7.15</t>
  </si>
  <si>
    <t>8.8</t>
  </si>
  <si>
    <t>8.9</t>
  </si>
  <si>
    <t>8.10</t>
  </si>
  <si>
    <t>8.11</t>
  </si>
  <si>
    <t>8.12</t>
  </si>
  <si>
    <t>8.13</t>
  </si>
  <si>
    <t>8.14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</si>
  <si>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</si>
  <si>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</si>
  <si>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</si>
  <si>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</si>
  <si>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</si>
  <si>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</si>
  <si>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</si>
  <si>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</si>
  <si>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</si>
  <si>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Zespół stożkowy</t>
  </si>
  <si>
    <t>Wał zębaty</t>
  </si>
  <si>
    <t>Koło zębate</t>
  </si>
  <si>
    <t>Pierścień uszczelniający</t>
  </si>
  <si>
    <t>Łożysko parowane</t>
  </si>
  <si>
    <t>łożysko baryłkowe</t>
  </si>
  <si>
    <t>O-Ring</t>
  </si>
  <si>
    <t>0-Ring</t>
  </si>
  <si>
    <t>Pierścień zaciskowy</t>
  </si>
  <si>
    <t>Tuleja pod uszczelnienie</t>
  </si>
  <si>
    <t xml:space="preserve">Przekładnia 2SW450 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</si>
  <si>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</si>
  <si>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</si>
  <si>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</si>
  <si>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</si>
  <si>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</si>
  <si>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</si>
  <si>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</si>
  <si>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</si>
  <si>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</si>
  <si>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</si>
  <si>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Zespół stożkowy II</t>
  </si>
  <si>
    <t>D-W00.144-002 wyk.9</t>
  </si>
  <si>
    <t>D-W00.144-003 wyk.9</t>
  </si>
  <si>
    <t>D-W00.144-004-wyk.11</t>
  </si>
  <si>
    <t>D-W00.144-005-Z72-KL.4</t>
  </si>
  <si>
    <t>AO 125X150X12 FPM</t>
  </si>
  <si>
    <t>AO 310X350X18</t>
  </si>
  <si>
    <t>A 310X350X18</t>
  </si>
  <si>
    <t>32222/DF</t>
  </si>
  <si>
    <t>23222 C3</t>
  </si>
  <si>
    <t>22320 C3</t>
  </si>
  <si>
    <t>22326 C3</t>
  </si>
  <si>
    <t>23956 C3</t>
  </si>
  <si>
    <t>100 x 4.00 FPM</t>
  </si>
  <si>
    <t>209.14 x 3.53 FPM</t>
  </si>
  <si>
    <t>190.1 x 3.53 FPM</t>
  </si>
  <si>
    <t>250 x 3.00 FPM</t>
  </si>
  <si>
    <t>19.2 x 3.00 FPM</t>
  </si>
  <si>
    <t>72 x 4.00 FPM</t>
  </si>
  <si>
    <t>TAS 3071 280x460x134</t>
  </si>
  <si>
    <t>W00.144-023-1</t>
  </si>
  <si>
    <t>Przekładnia 2SW-450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</si>
  <si>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</si>
  <si>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</si>
  <si>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</si>
  <si>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</si>
  <si>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</si>
  <si>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</si>
  <si>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</si>
  <si>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</si>
  <si>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</si>
  <si>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</si>
  <si>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</si>
  <si>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</si>
  <si>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 xml:space="preserve">Tukleja Wyjściowa </t>
  </si>
  <si>
    <t>D-W00.144.015</t>
  </si>
  <si>
    <t xml:space="preserve">Wycena przedmiotu zamówienia dot. postępowania na wykonywanie remontów przekładni   przenośników tasmowych </t>
  </si>
  <si>
    <t>Razem cennik części zamiennych</t>
  </si>
  <si>
    <t>Załącznik  do Formularza Ofertowego  6694/HZW/JJE/2024</t>
  </si>
  <si>
    <t>Instrukcja dla Oferentów:</t>
  </si>
  <si>
    <t>1). Z uwagi na niedopuszczone składanie ofert częściowych na asortyment w poszczególnych zadaniach, Oferent winien podać w kolumnie cena jednostkowa netto, ceny dla wszystich pozycji wymienionych w danym zadaniu</t>
  </si>
  <si>
    <t xml:space="preserve"> 2). Oferent winien wpisać walutę w jakiej złożona jest oferta</t>
  </si>
  <si>
    <t>3). Wskazane w postępowaniu ilości mają charakter wyłącznie szacunkowy i zostały podane na potrzeby porównania ofert. W szczególności, podane ilości nie są wiążące dla Zamawiającego w przypadku wyboru oferty i zawarcia umowy w wyniku przetargu, a dostawy będą realizowane według bieżących potrzeb Zamawiającego, na podstawie zamówień okresowych.</t>
  </si>
  <si>
    <t>4). * wartości netto które należy podać  na platformie eb2b jako wartość danego zadania</t>
  </si>
  <si>
    <t>WARTOŚĆ ZADANIA NR 1 (c. robocizny+c. części) *</t>
  </si>
  <si>
    <t>WARTOŚĆ ZADANIA NR 2 (c. robocizny+c. części) *</t>
  </si>
  <si>
    <t>WARTOŚĆ ZADANIA NR 3 (c. robocizny+c. części) *</t>
  </si>
  <si>
    <t>WARTOŚĆ ZADANIA NR 4 (c. robocizny+c. części) *</t>
  </si>
  <si>
    <t>WARTOŚĆ ZADANIA NR 5(c. robocizny+c. części) *</t>
  </si>
  <si>
    <t>WARTOŚĆ ZADANIA NR 6 (c. robocizny+c. części) *</t>
  </si>
  <si>
    <t>WARTOŚĆ ZADANIA NR 7 (c. robocizny+c. części) *</t>
  </si>
  <si>
    <t>WARTOŚĆ ZADANIA NR 8 (c. robocizny+c. części) *</t>
  </si>
  <si>
    <t>WARTOŚĆ ZADANIA NR 9 (c. robocizny+c. części) *</t>
  </si>
  <si>
    <t>WARTOŚĆ ZADANIA NR 10 (c. robocizny+c. części)*</t>
  </si>
  <si>
    <t xml:space="preserve">Razem robocizna </t>
  </si>
  <si>
    <t>podpis osoby upoważnionej</t>
  </si>
  <si>
    <t>Cena jedn. netto po uwzgl. wskaźn. 
[zł/j.m.]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</si>
</sst>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_ ;\-#,##0\ "/>
  </numFmts>
  <fonts count="5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23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10" fillId="0" borderId="0"/>
    <xf numFmtId="0" fontId="10" fillId="0" borderId="0"/>
    <xf numFmtId="0" fontId="6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5" fillId="0" borderId="0"/>
    <xf numFmtId="0" fontId="10" fillId="0" borderId="0"/>
    <xf numFmtId="0" fontId="4" fillId="0" borderId="0"/>
    <xf numFmtId="0" fontId="3" fillId="0" borderId="0"/>
    <xf numFmtId="0" fontId="18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10" fillId="0" borderId="0" applyFont="0" applyFill="0" applyBorder="0" applyAlignment="0" applyProtection="0"/>
    <xf numFmtId="0" fontId="19" fillId="0" borderId="0"/>
    <xf numFmtId="0" fontId="10" fillId="0" borderId="0"/>
    <xf numFmtId="164" fontId="10" fillId="0" borderId="0" applyFont="0" applyFill="0" applyBorder="0" applyAlignment="0" applyProtection="0"/>
    <xf numFmtId="0" fontId="2" fillId="0" borderId="0"/>
    <xf numFmtId="9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20" borderId="0" applyNumberFormat="0" applyBorder="0" applyAlignment="0" applyProtection="0"/>
    <xf numFmtId="0" fontId="24" fillId="4" borderId="0" applyNumberFormat="0" applyBorder="0" applyAlignment="0" applyProtection="0"/>
    <xf numFmtId="0" fontId="25" fillId="21" borderId="12" applyNumberFormat="0" applyAlignment="0" applyProtection="0"/>
    <xf numFmtId="0" fontId="26" fillId="22" borderId="13" applyNumberFormat="0" applyAlignment="0" applyProtection="0"/>
    <xf numFmtId="0" fontId="27" fillId="8" borderId="12" applyNumberFormat="0" applyAlignment="0" applyProtection="0"/>
    <xf numFmtId="0" fontId="28" fillId="21" borderId="14" applyNumberFormat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4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8" borderId="12" applyNumberFormat="0" applyAlignment="0" applyProtection="0"/>
    <xf numFmtId="0" fontId="36" fillId="0" borderId="18" applyNumberFormat="0" applyFill="0" applyAlignment="0" applyProtection="0"/>
    <xf numFmtId="0" fontId="37" fillId="22" borderId="13" applyNumberFormat="0" applyAlignment="0" applyProtection="0"/>
    <xf numFmtId="0" fontId="38" fillId="0" borderId="18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41" fillId="0" borderId="0" applyNumberFormat="0" applyFill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10" fillId="0" borderId="0"/>
    <xf numFmtId="0" fontId="14" fillId="24" borderId="19" applyNumberFormat="0" applyAlignment="0" applyProtection="0"/>
    <xf numFmtId="0" fontId="44" fillId="21" borderId="12" applyNumberFormat="0" applyAlignment="0" applyProtection="0"/>
    <xf numFmtId="0" fontId="45" fillId="21" borderId="14" applyNumberFormat="0" applyAlignment="0" applyProtection="0"/>
    <xf numFmtId="0" fontId="46" fillId="0" borderId="20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20" applyNumberFormat="0" applyFill="0" applyAlignment="0" applyProtection="0"/>
    <xf numFmtId="0" fontId="49" fillId="0" borderId="0" applyNumberFormat="0" applyFill="0" applyBorder="0" applyAlignment="0" applyProtection="0"/>
    <xf numFmtId="0" fontId="14" fillId="24" borderId="19" applyNumberFormat="0" applyAlignment="0" applyProtection="0"/>
    <xf numFmtId="0" fontId="51" fillId="0" borderId="0" applyNumberFormat="0" applyFill="0" applyBorder="0" applyAlignment="0" applyProtection="0"/>
    <xf numFmtId="0" fontId="52" fillId="4" borderId="0" applyNumberFormat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0">
    <xf numFmtId="0" fontId="0" fillId="0" borderId="0" xfId="0"/>
    <xf numFmtId="0" fontId="12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/>
    <xf numFmtId="4" fontId="12" fillId="0" borderId="0" xfId="0" applyNumberFormat="1" applyFont="1"/>
    <xf numFmtId="165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vertical="center"/>
    </xf>
    <xf numFmtId="0" fontId="12" fillId="2" borderId="0" xfId="0" applyFont="1" applyFill="1"/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vertical="center"/>
    </xf>
    <xf numFmtId="0" fontId="17" fillId="2" borderId="8" xfId="19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2" fillId="2" borderId="1" xfId="8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165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/>
    <xf numFmtId="0" fontId="12" fillId="2" borderId="5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8" applyFont="1" applyFill="1" applyBorder="1" applyAlignment="1">
      <alignment vertical="center"/>
    </xf>
    <xf numFmtId="0" fontId="12" fillId="2" borderId="1" xfId="8" applyFont="1" applyFill="1" applyBorder="1" applyAlignment="1"/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165" fontId="12" fillId="2" borderId="4" xfId="0" applyNumberFormat="1" applyFont="1" applyFill="1" applyBorder="1" applyAlignment="1">
      <alignment horizontal="center"/>
    </xf>
    <xf numFmtId="0" fontId="12" fillId="2" borderId="1" xfId="8" applyFont="1" applyFill="1" applyBorder="1" applyAlignment="1">
      <alignment vertical="center" wrapText="1"/>
    </xf>
    <xf numFmtId="0" fontId="12" fillId="2" borderId="2" xfId="8" applyFont="1" applyFill="1" applyBorder="1" applyAlignment="1">
      <alignment vertical="center"/>
    </xf>
    <xf numFmtId="4" fontId="12" fillId="0" borderId="1" xfId="0" applyNumberFormat="1" applyFont="1" applyBorder="1"/>
    <xf numFmtId="0" fontId="12" fillId="0" borderId="1" xfId="0" applyNumberFormat="1" applyFont="1" applyFill="1" applyBorder="1" applyAlignment="1" applyProtection="1">
      <alignment vertical="center"/>
    </xf>
    <xf numFmtId="0" fontId="16" fillId="2" borderId="2" xfId="0" applyFont="1" applyFill="1" applyBorder="1" applyAlignment="1">
      <alignment horizontal="center" vertical="center" wrapText="1"/>
    </xf>
    <xf numFmtId="0" fontId="17" fillId="2" borderId="21" xfId="19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vertical="center"/>
    </xf>
    <xf numFmtId="0" fontId="16" fillId="2" borderId="29" xfId="0" applyFont="1" applyFill="1" applyBorder="1" applyAlignment="1">
      <alignment vertical="center" wrapText="1"/>
    </xf>
    <xf numFmtId="0" fontId="16" fillId="2" borderId="3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/>
    </xf>
    <xf numFmtId="165" fontId="12" fillId="2" borderId="2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2" fillId="25" borderId="10" xfId="0" applyFont="1" applyFill="1" applyBorder="1" applyAlignment="1">
      <alignment horizontal="center" vertical="center"/>
    </xf>
    <xf numFmtId="0" fontId="53" fillId="25" borderId="10" xfId="0" applyFont="1" applyFill="1" applyBorder="1" applyAlignment="1">
      <alignment horizontal="center" vertical="center" wrapText="1"/>
    </xf>
    <xf numFmtId="0" fontId="16" fillId="25" borderId="10" xfId="0" applyFont="1" applyFill="1" applyBorder="1" applyAlignment="1">
      <alignment horizontal="center" vertical="center" wrapText="1"/>
    </xf>
    <xf numFmtId="0" fontId="17" fillId="25" borderId="10" xfId="19" applyFont="1" applyFill="1" applyBorder="1" applyAlignment="1">
      <alignment horizontal="center"/>
    </xf>
    <xf numFmtId="165" fontId="12" fillId="25" borderId="10" xfId="0" applyNumberFormat="1" applyFont="1" applyFill="1" applyBorder="1" applyAlignment="1">
      <alignment horizontal="center" vertical="center"/>
    </xf>
    <xf numFmtId="4" fontId="11" fillId="25" borderId="10" xfId="0" applyNumberFormat="1" applyFont="1" applyFill="1" applyBorder="1" applyAlignment="1">
      <alignment vertical="center"/>
    </xf>
    <xf numFmtId="0" fontId="12" fillId="25" borderId="3" xfId="0" applyFont="1" applyFill="1" applyBorder="1" applyAlignment="1">
      <alignment horizontal="center" vertical="center"/>
    </xf>
    <xf numFmtId="0" fontId="53" fillId="25" borderId="3" xfId="0" applyFont="1" applyFill="1" applyBorder="1" applyAlignment="1">
      <alignment horizontal="center" vertical="center" wrapText="1"/>
    </xf>
    <xf numFmtId="0" fontId="16" fillId="25" borderId="3" xfId="0" applyFont="1" applyFill="1" applyBorder="1" applyAlignment="1">
      <alignment horizontal="center" vertical="center" wrapText="1"/>
    </xf>
    <xf numFmtId="0" fontId="17" fillId="25" borderId="3" xfId="19" applyFont="1" applyFill="1" applyBorder="1" applyAlignment="1">
      <alignment horizontal="center"/>
    </xf>
    <xf numFmtId="165" fontId="12" fillId="25" borderId="3" xfId="0" applyNumberFormat="1" applyFont="1" applyFill="1" applyBorder="1" applyAlignment="1">
      <alignment horizontal="center" vertical="center"/>
    </xf>
    <xf numFmtId="4" fontId="11" fillId="25" borderId="3" xfId="0" applyNumberFormat="1" applyFont="1" applyFill="1" applyBorder="1" applyAlignment="1">
      <alignment vertical="center"/>
    </xf>
    <xf numFmtId="0" fontId="11" fillId="25" borderId="1" xfId="0" applyFont="1" applyFill="1" applyBorder="1" applyAlignment="1">
      <alignment horizontal="center" vertical="center"/>
    </xf>
    <xf numFmtId="0" fontId="16" fillId="25" borderId="4" xfId="0" applyFont="1" applyFill="1" applyBorder="1" applyAlignment="1">
      <alignment horizontal="center" vertical="center" wrapText="1"/>
    </xf>
    <xf numFmtId="0" fontId="16" fillId="25" borderId="1" xfId="0" applyFont="1" applyFill="1" applyBorder="1" applyAlignment="1">
      <alignment horizontal="center" vertical="center" wrapText="1"/>
    </xf>
    <xf numFmtId="0" fontId="53" fillId="25" borderId="5" xfId="0" applyFont="1" applyFill="1" applyBorder="1" applyAlignment="1">
      <alignment vertical="center" wrapText="1"/>
    </xf>
    <xf numFmtId="0" fontId="16" fillId="25" borderId="6" xfId="0" applyFont="1" applyFill="1" applyBorder="1" applyAlignment="1">
      <alignment vertical="center" wrapText="1"/>
    </xf>
    <xf numFmtId="165" fontId="12" fillId="25" borderId="1" xfId="0" applyNumberFormat="1" applyFont="1" applyFill="1" applyBorder="1" applyAlignment="1">
      <alignment horizontal="center" vertical="center"/>
    </xf>
    <xf numFmtId="4" fontId="11" fillId="25" borderId="1" xfId="0" applyNumberFormat="1" applyFont="1" applyFill="1" applyBorder="1" applyAlignment="1">
      <alignment vertical="center"/>
    </xf>
    <xf numFmtId="0" fontId="11" fillId="26" borderId="1" xfId="0" applyFont="1" applyFill="1" applyBorder="1" applyAlignment="1">
      <alignment horizontal="center" vertical="center"/>
    </xf>
    <xf numFmtId="0" fontId="16" fillId="26" borderId="1" xfId="0" applyFont="1" applyFill="1" applyBorder="1" applyAlignment="1">
      <alignment horizontal="center" vertical="center" wrapText="1"/>
    </xf>
    <xf numFmtId="0" fontId="12" fillId="26" borderId="3" xfId="0" applyFont="1" applyFill="1" applyBorder="1" applyAlignment="1">
      <alignment horizontal="center" vertical="center"/>
    </xf>
    <xf numFmtId="0" fontId="53" fillId="26" borderId="3" xfId="0" applyFont="1" applyFill="1" applyBorder="1" applyAlignment="1">
      <alignment horizontal="center" vertical="center" wrapText="1"/>
    </xf>
    <xf numFmtId="0" fontId="12" fillId="25" borderId="1" xfId="0" applyFont="1" applyFill="1" applyBorder="1" applyAlignment="1">
      <alignment horizontal="center" vertical="center" wrapText="1"/>
    </xf>
    <xf numFmtId="0" fontId="12" fillId="25" borderId="6" xfId="0" applyFont="1" applyFill="1" applyBorder="1" applyAlignment="1">
      <alignment vertical="center" wrapText="1"/>
    </xf>
    <xf numFmtId="0" fontId="11" fillId="25" borderId="5" xfId="0" applyFont="1" applyFill="1" applyBorder="1" applyAlignment="1">
      <alignment vertical="center" wrapText="1"/>
    </xf>
    <xf numFmtId="0" fontId="53" fillId="25" borderId="1" xfId="0" applyFont="1" applyFill="1" applyBorder="1" applyAlignment="1">
      <alignment horizontal="center" vertical="center" wrapText="1"/>
    </xf>
    <xf numFmtId="0" fontId="53" fillId="25" borderId="6" xfId="0" applyFont="1" applyFill="1" applyBorder="1" applyAlignment="1">
      <alignment vertical="center" wrapText="1"/>
    </xf>
    <xf numFmtId="4" fontId="11" fillId="25" borderId="1" xfId="0" applyNumberFormat="1" applyFont="1" applyFill="1" applyBorder="1" applyAlignment="1">
      <alignment horizontal="center" vertical="center"/>
    </xf>
    <xf numFmtId="165" fontId="11" fillId="25" borderId="1" xfId="0" applyNumberFormat="1" applyFont="1" applyFill="1" applyBorder="1" applyAlignment="1">
      <alignment horizontal="center" vertical="center"/>
    </xf>
    <xf numFmtId="0" fontId="53" fillId="26" borderId="1" xfId="0" applyFont="1" applyFill="1" applyBorder="1" applyAlignment="1">
      <alignment horizontal="center" vertical="center" wrapText="1"/>
    </xf>
    <xf numFmtId="0" fontId="11" fillId="25" borderId="1" xfId="0" applyFont="1" applyFill="1" applyBorder="1" applyAlignment="1">
      <alignment horizontal="center" vertical="center" wrapText="1"/>
    </xf>
    <xf numFmtId="0" fontId="11" fillId="25" borderId="6" xfId="0" applyFont="1" applyFill="1" applyBorder="1" applyAlignment="1">
      <alignment vertical="center" wrapText="1"/>
    </xf>
    <xf numFmtId="3" fontId="11" fillId="25" borderId="1" xfId="0" applyNumberFormat="1" applyFont="1" applyFill="1" applyBorder="1" applyAlignment="1">
      <alignment horizontal="center" vertical="center" wrapText="1"/>
    </xf>
    <xf numFmtId="0" fontId="11" fillId="25" borderId="2" xfId="0" applyFont="1" applyFill="1" applyBorder="1" applyAlignment="1">
      <alignment horizontal="center" vertical="center"/>
    </xf>
    <xf numFmtId="0" fontId="11" fillId="25" borderId="3" xfId="0" applyFont="1" applyFill="1" applyBorder="1" applyAlignment="1">
      <alignment horizontal="center" vertical="center"/>
    </xf>
    <xf numFmtId="0" fontId="11" fillId="26" borderId="3" xfId="0" applyFont="1" applyFill="1" applyBorder="1" applyAlignment="1">
      <alignment horizontal="center" vertical="center"/>
    </xf>
    <xf numFmtId="0" fontId="11" fillId="25" borderId="5" xfId="0" applyFont="1" applyFill="1" applyBorder="1" applyAlignment="1">
      <alignment horizontal="center" vertical="center"/>
    </xf>
    <xf numFmtId="0" fontId="53" fillId="25" borderId="6" xfId="0" applyFont="1" applyFill="1" applyBorder="1" applyAlignment="1">
      <alignment horizontal="center" vertical="center" wrapText="1"/>
    </xf>
    <xf numFmtId="4" fontId="11" fillId="25" borderId="11" xfId="0" applyNumberFormat="1" applyFont="1" applyFill="1" applyBorder="1" applyAlignment="1">
      <alignment vertical="center"/>
    </xf>
    <xf numFmtId="0" fontId="12" fillId="2" borderId="1" xfId="8" applyFont="1" applyFill="1" applyBorder="1" applyAlignment="1">
      <alignment horizontal="left" vertical="center"/>
    </xf>
    <xf numFmtId="0" fontId="53" fillId="25" borderId="31" xfId="0" applyFont="1" applyFill="1" applyBorder="1" applyAlignment="1">
      <alignment horizontal="center" vertical="center" wrapText="1"/>
    </xf>
    <xf numFmtId="0" fontId="53" fillId="25" borderId="31" xfId="0" applyFont="1" applyFill="1" applyBorder="1" applyAlignment="1">
      <alignment vertical="center" wrapText="1"/>
    </xf>
    <xf numFmtId="4" fontId="11" fillId="25" borderId="31" xfId="0" applyNumberFormat="1" applyFont="1" applyFill="1" applyBorder="1" applyAlignment="1">
      <alignment horizontal="center" vertical="center"/>
    </xf>
    <xf numFmtId="165" fontId="11" fillId="25" borderId="30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wrapText="1"/>
    </xf>
    <xf numFmtId="4" fontId="12" fillId="2" borderId="4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wrapText="1"/>
    </xf>
    <xf numFmtId="4" fontId="12" fillId="2" borderId="1" xfId="0" applyNumberFormat="1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4" fontId="12" fillId="2" borderId="2" xfId="0" applyNumberFormat="1" applyFont="1" applyFill="1" applyBorder="1" applyAlignment="1">
      <alignment horizontal="center" wrapText="1"/>
    </xf>
    <xf numFmtId="0" fontId="54" fillId="25" borderId="11" xfId="0" applyFont="1" applyFill="1" applyBorder="1" applyAlignment="1">
      <alignment horizontal="left" vertical="center"/>
    </xf>
    <xf numFmtId="0" fontId="54" fillId="25" borderId="0" xfId="0" applyFont="1" applyFill="1" applyBorder="1" applyAlignment="1">
      <alignment horizontal="left" vertical="center"/>
    </xf>
    <xf numFmtId="0" fontId="11" fillId="25" borderId="7" xfId="0" applyFont="1" applyFill="1" applyBorder="1" applyAlignment="1">
      <alignment horizontal="center" vertical="center"/>
    </xf>
    <xf numFmtId="0" fontId="11" fillId="25" borderId="8" xfId="0" applyFont="1" applyFill="1" applyBorder="1" applyAlignment="1">
      <alignment horizontal="center" vertical="center" wrapText="1"/>
    </xf>
    <xf numFmtId="0" fontId="11" fillId="25" borderId="8" xfId="0" applyFont="1" applyFill="1" applyBorder="1" applyAlignment="1">
      <alignment horizontal="center" vertical="center"/>
    </xf>
    <xf numFmtId="4" fontId="11" fillId="25" borderId="9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5" fontId="12" fillId="2" borderId="2" xfId="0" applyNumberFormat="1" applyFont="1" applyFill="1" applyBorder="1" applyAlignment="1">
      <alignment horizontal="center" vertical="center"/>
    </xf>
    <xf numFmtId="165" fontId="12" fillId="2" borderId="3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49" fontId="11" fillId="2" borderId="1" xfId="0" quotePrefix="1" applyNumberFormat="1" applyFont="1" applyFill="1" applyBorder="1" applyAlignment="1">
      <alignment horizontal="center" vertical="center"/>
    </xf>
    <xf numFmtId="49" fontId="11" fillId="2" borderId="1" xfId="0" quotePrefix="1" applyNumberFormat="1" applyFont="1" applyFill="1" applyBorder="1" applyAlignment="1">
      <alignment horizontal="center" vertical="center" wrapText="1"/>
    </xf>
    <xf numFmtId="49" fontId="11" fillId="2" borderId="2" xfId="0" quotePrefix="1" applyNumberFormat="1" applyFont="1" applyFill="1" applyBorder="1" applyAlignment="1">
      <alignment horizontal="center" vertical="center"/>
    </xf>
    <xf numFmtId="49" fontId="11" fillId="2" borderId="3" xfId="0" quotePrefix="1" applyNumberFormat="1" applyFont="1" applyFill="1" applyBorder="1" applyAlignment="1">
      <alignment horizontal="center" vertical="center"/>
    </xf>
    <xf numFmtId="49" fontId="11" fillId="2" borderId="4" xfId="0" quotePrefix="1" applyNumberFormat="1" applyFont="1" applyFill="1" applyBorder="1" applyAlignment="1">
      <alignment horizontal="center" vertical="center"/>
    </xf>
    <xf numFmtId="49" fontId="11" fillId="2" borderId="2" xfId="0" quotePrefix="1" applyNumberFormat="1" applyFont="1" applyFill="1" applyBorder="1" applyAlignment="1">
      <alignment horizontal="center" vertical="center" wrapText="1"/>
    </xf>
    <xf numFmtId="49" fontId="11" fillId="2" borderId="3" xfId="0" quotePrefix="1" applyNumberFormat="1" applyFont="1" applyFill="1" applyBorder="1" applyAlignment="1">
      <alignment horizontal="center" vertical="center" wrapText="1"/>
    </xf>
    <xf numFmtId="49" fontId="11" fillId="2" borderId="4" xfId="0" quotePrefix="1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horizontal="left" vertical="top"/>
    </xf>
    <xf numFmtId="0" fontId="15" fillId="25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2" borderId="24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53" fillId="2" borderId="21" xfId="0" applyFont="1" applyFill="1" applyBorder="1" applyAlignment="1">
      <alignment horizontal="center" vertical="center" wrapText="1"/>
    </xf>
    <xf numFmtId="0" fontId="53" fillId="2" borderId="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49" fontId="11" fillId="2" borderId="28" xfId="0" quotePrefix="1" applyNumberFormat="1" applyFont="1" applyFill="1" applyBorder="1" applyAlignment="1">
      <alignment horizontal="center" vertical="center" wrapText="1"/>
    </xf>
    <xf numFmtId="49" fontId="11" fillId="2" borderId="11" xfId="0" quotePrefix="1" applyNumberFormat="1" applyFont="1" applyFill="1" applyBorder="1" applyAlignment="1">
      <alignment horizontal="center" vertical="center" wrapText="1"/>
    </xf>
    <xf numFmtId="49" fontId="11" fillId="2" borderId="29" xfId="0" quotePrefix="1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54" fillId="25" borderId="26" xfId="0" applyFont="1" applyFill="1" applyBorder="1" applyAlignment="1">
      <alignment horizontal="left" vertical="center"/>
    </xf>
    <xf numFmtId="0" fontId="54" fillId="25" borderId="27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55" fillId="0" borderId="0" xfId="0" applyFont="1"/>
    <xf numFmtId="0" fontId="16" fillId="26" borderId="3" xfId="0" applyFont="1" applyFill="1" applyBorder="1" applyAlignment="1">
      <alignment horizontal="center" vertical="center" wrapText="1"/>
    </xf>
    <xf numFmtId="0" fontId="54" fillId="26" borderId="11" xfId="0" applyFont="1" applyFill="1" applyBorder="1" applyAlignment="1">
      <alignment horizontal="center" vertical="center"/>
    </xf>
    <xf numFmtId="0" fontId="54" fillId="26" borderId="33" xfId="0" applyFont="1" applyFill="1" applyBorder="1" applyAlignment="1">
      <alignment horizontal="center" vertical="center"/>
    </xf>
    <xf numFmtId="0" fontId="17" fillId="26" borderId="3" xfId="19" applyFont="1" applyFill="1" applyBorder="1" applyAlignment="1">
      <alignment horizontal="center"/>
    </xf>
    <xf numFmtId="165" fontId="12" fillId="26" borderId="3" xfId="0" applyNumberFormat="1" applyFont="1" applyFill="1" applyBorder="1" applyAlignment="1">
      <alignment horizontal="center" vertical="center"/>
    </xf>
    <xf numFmtId="4" fontId="11" fillId="26" borderId="3" xfId="0" applyNumberFormat="1" applyFont="1" applyFill="1" applyBorder="1" applyAlignment="1">
      <alignment vertical="center"/>
    </xf>
    <xf numFmtId="0" fontId="16" fillId="26" borderId="4" xfId="0" applyFont="1" applyFill="1" applyBorder="1" applyAlignment="1">
      <alignment horizontal="center" vertical="center" wrapText="1"/>
    </xf>
    <xf numFmtId="165" fontId="12" fillId="26" borderId="1" xfId="0" applyNumberFormat="1" applyFont="1" applyFill="1" applyBorder="1" applyAlignment="1">
      <alignment horizontal="center" vertical="center"/>
    </xf>
    <xf numFmtId="4" fontId="11" fillId="26" borderId="1" xfId="0" applyNumberFormat="1" applyFont="1" applyFill="1" applyBorder="1" applyAlignment="1">
      <alignment vertical="center"/>
    </xf>
    <xf numFmtId="0" fontId="12" fillId="26" borderId="1" xfId="0" applyFont="1" applyFill="1" applyBorder="1" applyAlignment="1">
      <alignment horizontal="center" vertical="center" wrapText="1"/>
    </xf>
    <xf numFmtId="4" fontId="11" fillId="26" borderId="1" xfId="0" applyNumberFormat="1" applyFont="1" applyFill="1" applyBorder="1" applyAlignment="1">
      <alignment horizontal="center" vertical="center"/>
    </xf>
    <xf numFmtId="165" fontId="11" fillId="26" borderId="1" xfId="0" applyNumberFormat="1" applyFont="1" applyFill="1" applyBorder="1" applyAlignment="1">
      <alignment horizontal="center" vertical="center"/>
    </xf>
    <xf numFmtId="0" fontId="11" fillId="26" borderId="1" xfId="0" applyFont="1" applyFill="1" applyBorder="1" applyAlignment="1">
      <alignment horizontal="center" vertical="center" wrapText="1"/>
    </xf>
    <xf numFmtId="3" fontId="11" fillId="26" borderId="1" xfId="0" applyNumberFormat="1" applyFont="1" applyFill="1" applyBorder="1" applyAlignment="1">
      <alignment horizontal="center" vertical="center" wrapText="1"/>
    </xf>
    <xf numFmtId="0" fontId="11" fillId="26" borderId="2" xfId="0" applyFont="1" applyFill="1" applyBorder="1" applyAlignment="1">
      <alignment horizontal="center" vertical="center"/>
    </xf>
    <xf numFmtId="0" fontId="11" fillId="26" borderId="5" xfId="0" applyFont="1" applyFill="1" applyBorder="1" applyAlignment="1">
      <alignment horizontal="center" vertical="center"/>
    </xf>
    <xf numFmtId="0" fontId="53" fillId="26" borderId="6" xfId="0" applyFont="1" applyFill="1" applyBorder="1" applyAlignment="1">
      <alignment horizontal="center" vertical="center" wrapText="1"/>
    </xf>
    <xf numFmtId="0" fontId="54" fillId="26" borderId="1" xfId="0" applyFont="1" applyFill="1" applyBorder="1" applyAlignment="1">
      <alignment horizontal="center" vertical="center"/>
    </xf>
    <xf numFmtId="0" fontId="5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/>
    <xf numFmtId="0" fontId="55" fillId="26" borderId="0" xfId="0" applyFont="1" applyFill="1" applyAlignment="1">
      <alignment horizontal="left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25" borderId="10" xfId="0" applyNumberFormat="1" applyFont="1" applyFill="1" applyBorder="1" applyAlignment="1">
      <alignment horizontal="center" vertical="center"/>
    </xf>
    <xf numFmtId="4" fontId="11" fillId="2" borderId="4" xfId="0" applyNumberFormat="1" applyFont="1" applyFill="1" applyBorder="1" applyAlignment="1">
      <alignment horizontal="center" vertical="center"/>
    </xf>
    <xf numFmtId="4" fontId="11" fillId="25" borderId="3" xfId="0" applyNumberFormat="1" applyFont="1" applyFill="1" applyBorder="1" applyAlignment="1">
      <alignment horizontal="center" vertical="center"/>
    </xf>
    <xf numFmtId="4" fontId="11" fillId="26" borderId="3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4" fontId="11" fillId="2" borderId="4" xfId="0" applyNumberFormat="1" applyFont="1" applyFill="1" applyBorder="1" applyAlignment="1">
      <alignment horizontal="center" vertical="center"/>
    </xf>
  </cellXfs>
  <cellStyles count="323">
    <cellStyle name="20% - Accent1" xfId="52" xr:uid="{00000000-0005-0000-0000-000000000000}"/>
    <cellStyle name="20% - Accent2" xfId="56" xr:uid="{00000000-0005-0000-0000-000001000000}"/>
    <cellStyle name="20% - Accent3" xfId="57" xr:uid="{00000000-0005-0000-0000-000002000000}"/>
    <cellStyle name="20% - Accent4" xfId="58" xr:uid="{00000000-0005-0000-0000-000003000000}"/>
    <cellStyle name="20% - Accent5" xfId="59" xr:uid="{00000000-0005-0000-0000-000004000000}"/>
    <cellStyle name="20% - Accent6" xfId="60" xr:uid="{00000000-0005-0000-0000-000005000000}"/>
    <cellStyle name="20% - akcent 1 2" xfId="61" xr:uid="{00000000-0005-0000-0000-000006000000}"/>
    <cellStyle name="20% - akcent 2 2" xfId="62" xr:uid="{00000000-0005-0000-0000-000007000000}"/>
    <cellStyle name="20% - akcent 3 2" xfId="63" xr:uid="{00000000-0005-0000-0000-000008000000}"/>
    <cellStyle name="20% - akcent 4 2" xfId="64" xr:uid="{00000000-0005-0000-0000-000009000000}"/>
    <cellStyle name="20% - akcent 5 2" xfId="65" xr:uid="{00000000-0005-0000-0000-00000A000000}"/>
    <cellStyle name="20% - akcent 6 2" xfId="66" xr:uid="{00000000-0005-0000-0000-00000B000000}"/>
    <cellStyle name="40% - Accent1" xfId="67" xr:uid="{00000000-0005-0000-0000-00000C000000}"/>
    <cellStyle name="40% - Accent2" xfId="68" xr:uid="{00000000-0005-0000-0000-00000D000000}"/>
    <cellStyle name="40% - Accent3" xfId="69" xr:uid="{00000000-0005-0000-0000-00000E000000}"/>
    <cellStyle name="40% - Accent4" xfId="70" xr:uid="{00000000-0005-0000-0000-00000F000000}"/>
    <cellStyle name="40% - Accent5" xfId="71" xr:uid="{00000000-0005-0000-0000-000010000000}"/>
    <cellStyle name="40% - Accent6" xfId="72" xr:uid="{00000000-0005-0000-0000-000011000000}"/>
    <cellStyle name="40% - akcent 1 2" xfId="73" xr:uid="{00000000-0005-0000-0000-000012000000}"/>
    <cellStyle name="40% - akcent 2 2" xfId="74" xr:uid="{00000000-0005-0000-0000-000013000000}"/>
    <cellStyle name="40% - akcent 3 2" xfId="75" xr:uid="{00000000-0005-0000-0000-000014000000}"/>
    <cellStyle name="40% - akcent 4 2" xfId="76" xr:uid="{00000000-0005-0000-0000-000015000000}"/>
    <cellStyle name="40% - akcent 5 2" xfId="77" xr:uid="{00000000-0005-0000-0000-000016000000}"/>
    <cellStyle name="40% - akcent 6 2" xfId="78" xr:uid="{00000000-0005-0000-0000-000017000000}"/>
    <cellStyle name="60% - Accent1" xfId="79" xr:uid="{00000000-0005-0000-0000-000018000000}"/>
    <cellStyle name="60% - Accent2" xfId="80" xr:uid="{00000000-0005-0000-0000-000019000000}"/>
    <cellStyle name="60% - Accent3" xfId="81" xr:uid="{00000000-0005-0000-0000-00001A000000}"/>
    <cellStyle name="60% - Accent4" xfId="82" xr:uid="{00000000-0005-0000-0000-00001B000000}"/>
    <cellStyle name="60% - Accent5" xfId="83" xr:uid="{00000000-0005-0000-0000-00001C000000}"/>
    <cellStyle name="60% - Accent6" xfId="84" xr:uid="{00000000-0005-0000-0000-00001D000000}"/>
    <cellStyle name="60% - akcent 1 2" xfId="85" xr:uid="{00000000-0005-0000-0000-00001E000000}"/>
    <cellStyle name="60% - akcent 2 2" xfId="86" xr:uid="{00000000-0005-0000-0000-00001F000000}"/>
    <cellStyle name="60% - akcent 3 2" xfId="87" xr:uid="{00000000-0005-0000-0000-000020000000}"/>
    <cellStyle name="60% - akcent 4 2" xfId="88" xr:uid="{00000000-0005-0000-0000-000021000000}"/>
    <cellStyle name="60% - akcent 5 2" xfId="89" xr:uid="{00000000-0005-0000-0000-000022000000}"/>
    <cellStyle name="60% - akcent 6 2" xfId="90" xr:uid="{00000000-0005-0000-0000-000023000000}"/>
    <cellStyle name="Accent1" xfId="91" xr:uid="{00000000-0005-0000-0000-000024000000}"/>
    <cellStyle name="Accent2" xfId="92" xr:uid="{00000000-0005-0000-0000-000025000000}"/>
    <cellStyle name="Accent3" xfId="93" xr:uid="{00000000-0005-0000-0000-000026000000}"/>
    <cellStyle name="Accent4" xfId="94" xr:uid="{00000000-0005-0000-0000-000027000000}"/>
    <cellStyle name="Accent5" xfId="95" xr:uid="{00000000-0005-0000-0000-000028000000}"/>
    <cellStyle name="Accent6" xfId="96" xr:uid="{00000000-0005-0000-0000-000029000000}"/>
    <cellStyle name="Akcent 1 2" xfId="97" xr:uid="{00000000-0005-0000-0000-00002A000000}"/>
    <cellStyle name="Akcent 2 2" xfId="98" xr:uid="{00000000-0005-0000-0000-00002B000000}"/>
    <cellStyle name="Akcent 3 2" xfId="99" xr:uid="{00000000-0005-0000-0000-00002C000000}"/>
    <cellStyle name="Akcent 4 2" xfId="100" xr:uid="{00000000-0005-0000-0000-00002D000000}"/>
    <cellStyle name="Akcent 5 2" xfId="101" xr:uid="{00000000-0005-0000-0000-00002E000000}"/>
    <cellStyle name="Akcent 6 2" xfId="102" xr:uid="{00000000-0005-0000-0000-00002F000000}"/>
    <cellStyle name="Bad" xfId="103" xr:uid="{00000000-0005-0000-0000-000030000000}"/>
    <cellStyle name="Calculation" xfId="104" xr:uid="{00000000-0005-0000-0000-000031000000}"/>
    <cellStyle name="Check Cell" xfId="105" xr:uid="{00000000-0005-0000-0000-000032000000}"/>
    <cellStyle name="Dane wejściowe 2" xfId="106" xr:uid="{00000000-0005-0000-0000-000033000000}"/>
    <cellStyle name="Dane wyjściowe 2" xfId="107" xr:uid="{00000000-0005-0000-0000-000034000000}"/>
    <cellStyle name="Dobre 2" xfId="108" xr:uid="{00000000-0005-0000-0000-000035000000}"/>
    <cellStyle name="Dziesiętny 2" xfId="6" xr:uid="{00000000-0005-0000-0000-000036000000}"/>
    <cellStyle name="Dziesiętny 2 2" xfId="26" xr:uid="{00000000-0005-0000-0000-000037000000}"/>
    <cellStyle name="Dziesiętny 2 2 2" xfId="141" xr:uid="{00000000-0005-0000-0000-000038000000}"/>
    <cellStyle name="Dziesiętny 2 2 2 2" xfId="178" xr:uid="{00000000-0005-0000-0000-000039000000}"/>
    <cellStyle name="Dziesiętny 2 2 2 2 2" xfId="320" xr:uid="{00000000-0005-0000-0000-00003A000000}"/>
    <cellStyle name="Dziesiętny 2 2 2 2 3" xfId="250" xr:uid="{00000000-0005-0000-0000-00003B000000}"/>
    <cellStyle name="Dziesiętny 2 2 2 3" xfId="286" xr:uid="{00000000-0005-0000-0000-00003C000000}"/>
    <cellStyle name="Dziesiętny 2 2 2 4" xfId="216" xr:uid="{00000000-0005-0000-0000-00003D000000}"/>
    <cellStyle name="Dziesiętny 2 2 3" xfId="166" xr:uid="{00000000-0005-0000-0000-00003E000000}"/>
    <cellStyle name="Dziesiętny 2 2 3 2" xfId="309" xr:uid="{00000000-0005-0000-0000-00003F000000}"/>
    <cellStyle name="Dziesiętny 2 2 3 3" xfId="239" xr:uid="{00000000-0005-0000-0000-000040000000}"/>
    <cellStyle name="Dziesiętny 2 2 4" xfId="267" xr:uid="{00000000-0005-0000-0000-000041000000}"/>
    <cellStyle name="Dziesiętny 2 2 5" xfId="197" xr:uid="{00000000-0005-0000-0000-000042000000}"/>
    <cellStyle name="Dziesiętny 2 3" xfId="54" xr:uid="{00000000-0005-0000-0000-000043000000}"/>
    <cellStyle name="Dziesiętny 2 3 2" xfId="171" xr:uid="{00000000-0005-0000-0000-000044000000}"/>
    <cellStyle name="Dziesiętny 2 3 2 2" xfId="314" xr:uid="{00000000-0005-0000-0000-000045000000}"/>
    <cellStyle name="Dziesiętny 2 3 2 3" xfId="244" xr:uid="{00000000-0005-0000-0000-000046000000}"/>
    <cellStyle name="Dziesiętny 2 3 3" xfId="285" xr:uid="{00000000-0005-0000-0000-000047000000}"/>
    <cellStyle name="Dziesiętny 2 3 4" xfId="215" xr:uid="{00000000-0005-0000-0000-000048000000}"/>
    <cellStyle name="Dziesiętny 2 4" xfId="42" xr:uid="{00000000-0005-0000-0000-000049000000}"/>
    <cellStyle name="Dziesiętny 2 4 2" xfId="160" xr:uid="{00000000-0005-0000-0000-00004A000000}"/>
    <cellStyle name="Dziesiętny 2 4 2 2" xfId="304" xr:uid="{00000000-0005-0000-0000-00004B000000}"/>
    <cellStyle name="Dziesiętny 2 4 2 3" xfId="234" xr:uid="{00000000-0005-0000-0000-00004C000000}"/>
    <cellStyle name="Dziesiętny 2 4 3" xfId="280" xr:uid="{00000000-0005-0000-0000-00004D000000}"/>
    <cellStyle name="Dziesiętny 2 4 4" xfId="210" xr:uid="{00000000-0005-0000-0000-00004E000000}"/>
    <cellStyle name="Dziesiętny 2 5" xfId="37" xr:uid="{00000000-0005-0000-0000-00004F000000}"/>
    <cellStyle name="Dziesiętny 2 5 2" xfId="156" xr:uid="{00000000-0005-0000-0000-000050000000}"/>
    <cellStyle name="Dziesiętny 2 5 2 2" xfId="300" xr:uid="{00000000-0005-0000-0000-000051000000}"/>
    <cellStyle name="Dziesiętny 2 5 2 3" xfId="230" xr:uid="{00000000-0005-0000-0000-000052000000}"/>
    <cellStyle name="Dziesiętny 2 5 3" xfId="276" xr:uid="{00000000-0005-0000-0000-000053000000}"/>
    <cellStyle name="Dziesiętny 2 5 4" xfId="206" xr:uid="{00000000-0005-0000-0000-000054000000}"/>
    <cellStyle name="Dziesiętny 2 6" xfId="151" xr:uid="{00000000-0005-0000-0000-000055000000}"/>
    <cellStyle name="Dziesiętny 2 6 2" xfId="295" xr:uid="{00000000-0005-0000-0000-000056000000}"/>
    <cellStyle name="Dziesiętny 2 6 3" xfId="225" xr:uid="{00000000-0005-0000-0000-000057000000}"/>
    <cellStyle name="Dziesiętny 2 7" xfId="146" xr:uid="{00000000-0005-0000-0000-000058000000}"/>
    <cellStyle name="Dziesiętny 2 7 2" xfId="291" xr:uid="{00000000-0005-0000-0000-000059000000}"/>
    <cellStyle name="Dziesiętny 2 7 3" xfId="221" xr:uid="{00000000-0005-0000-0000-00005A000000}"/>
    <cellStyle name="Dziesiętny 2 8" xfId="257" xr:uid="{00000000-0005-0000-0000-00005B000000}"/>
    <cellStyle name="Dziesiętny 2 9" xfId="187" xr:uid="{00000000-0005-0000-0000-00005C000000}"/>
    <cellStyle name="Dziesiętny 3" xfId="11" xr:uid="{00000000-0005-0000-0000-00005D000000}"/>
    <cellStyle name="Dziesiętny 3 2" xfId="140" xr:uid="{00000000-0005-0000-0000-00005E000000}"/>
    <cellStyle name="Dziesiętny 3 3" xfId="182" xr:uid="{00000000-0005-0000-0000-00005F000000}"/>
    <cellStyle name="Dziesiętny 3 4" xfId="47" xr:uid="{00000000-0005-0000-0000-000060000000}"/>
    <cellStyle name="Dziesiętny 4" xfId="5" xr:uid="{00000000-0005-0000-0000-000061000000}"/>
    <cellStyle name="Dziesiętny 5" xfId="138" xr:uid="{00000000-0005-0000-0000-000062000000}"/>
    <cellStyle name="Dziesiętny 6" xfId="41" xr:uid="{00000000-0005-0000-0000-000063000000}"/>
    <cellStyle name="Dziesiętny 7" xfId="36" xr:uid="{00000000-0005-0000-0000-000064000000}"/>
    <cellStyle name="Dziesiętny 8" xfId="150" xr:uid="{00000000-0005-0000-0000-000065000000}"/>
    <cellStyle name="Explanatory Text" xfId="109" xr:uid="{00000000-0005-0000-0000-000066000000}"/>
    <cellStyle name="Good" xfId="110" xr:uid="{00000000-0005-0000-0000-000067000000}"/>
    <cellStyle name="Heading 1" xfId="111" xr:uid="{00000000-0005-0000-0000-000068000000}"/>
    <cellStyle name="Heading 2" xfId="112" xr:uid="{00000000-0005-0000-0000-000069000000}"/>
    <cellStyle name="Heading 3" xfId="113" xr:uid="{00000000-0005-0000-0000-00006A000000}"/>
    <cellStyle name="Heading 4" xfId="114" xr:uid="{00000000-0005-0000-0000-00006B000000}"/>
    <cellStyle name="Hiperłącze 2" xfId="51" xr:uid="{00000000-0005-0000-0000-00006C000000}"/>
    <cellStyle name="Input" xfId="115" xr:uid="{00000000-0005-0000-0000-00006D000000}"/>
    <cellStyle name="Komórka połączona 2" xfId="116" xr:uid="{00000000-0005-0000-0000-00006E000000}"/>
    <cellStyle name="Komórka zaznaczona 2" xfId="117" xr:uid="{00000000-0005-0000-0000-00006F000000}"/>
    <cellStyle name="Linked Cell" xfId="118" xr:uid="{00000000-0005-0000-0000-000070000000}"/>
    <cellStyle name="Nagłówek 1 2" xfId="119" xr:uid="{00000000-0005-0000-0000-000071000000}"/>
    <cellStyle name="Nagłówek 2 2" xfId="120" xr:uid="{00000000-0005-0000-0000-000072000000}"/>
    <cellStyle name="Nagłówek 3 2" xfId="121" xr:uid="{00000000-0005-0000-0000-000073000000}"/>
    <cellStyle name="Nagłówek 4 2" xfId="122" xr:uid="{00000000-0005-0000-0000-000074000000}"/>
    <cellStyle name="Neutral" xfId="123" xr:uid="{00000000-0005-0000-0000-000075000000}"/>
    <cellStyle name="Neutralne 2" xfId="124" xr:uid="{00000000-0005-0000-0000-000076000000}"/>
    <cellStyle name="Normalny" xfId="0" builtinId="0"/>
    <cellStyle name="Normalny 10" xfId="8" xr:uid="{00000000-0005-0000-0000-000078000000}"/>
    <cellStyle name="Normalny 11" xfId="20" xr:uid="{00000000-0005-0000-0000-000079000000}"/>
    <cellStyle name="Normalny 11 2" xfId="33" xr:uid="{00000000-0005-0000-0000-00007A000000}"/>
    <cellStyle name="Normalny 12" xfId="21" xr:uid="{00000000-0005-0000-0000-00007B000000}"/>
    <cellStyle name="Normalny 12 2" xfId="153" xr:uid="{00000000-0005-0000-0000-00007C000000}"/>
    <cellStyle name="Normalny 12 2 2" xfId="297" xr:uid="{00000000-0005-0000-0000-00007D000000}"/>
    <cellStyle name="Normalny 12 2 3" xfId="227" xr:uid="{00000000-0005-0000-0000-00007E000000}"/>
    <cellStyle name="Normalny 12 3" xfId="32" xr:uid="{00000000-0005-0000-0000-00007F000000}"/>
    <cellStyle name="Normalny 12 3 2" xfId="273" xr:uid="{00000000-0005-0000-0000-000080000000}"/>
    <cellStyle name="Normalny 12 3 3" xfId="203" xr:uid="{00000000-0005-0000-0000-000081000000}"/>
    <cellStyle name="Normalny 2" xfId="1" xr:uid="{00000000-0005-0000-0000-000082000000}"/>
    <cellStyle name="Normalny 2 10" xfId="253" xr:uid="{00000000-0005-0000-0000-000083000000}"/>
    <cellStyle name="Normalny 2 11" xfId="183" xr:uid="{00000000-0005-0000-0000-000084000000}"/>
    <cellStyle name="Normalny 2 2" xfId="3" xr:uid="{00000000-0005-0000-0000-000085000000}"/>
    <cellStyle name="Normalny 2 2 2" xfId="24" xr:uid="{00000000-0005-0000-0000-000086000000}"/>
    <cellStyle name="Normalny 2 2 2 2" xfId="176" xr:uid="{00000000-0005-0000-0000-000087000000}"/>
    <cellStyle name="Normalny 2 2 2 2 2" xfId="318" xr:uid="{00000000-0005-0000-0000-000088000000}"/>
    <cellStyle name="Normalny 2 2 2 2 3" xfId="248" xr:uid="{00000000-0005-0000-0000-000089000000}"/>
    <cellStyle name="Normalny 2 2 2 3" xfId="265" xr:uid="{00000000-0005-0000-0000-00008A000000}"/>
    <cellStyle name="Normalny 2 2 2 4" xfId="195" xr:uid="{00000000-0005-0000-0000-00008B000000}"/>
    <cellStyle name="Normalny 2 2 3" xfId="164" xr:uid="{00000000-0005-0000-0000-00008C000000}"/>
    <cellStyle name="Normalny 2 2 3 2" xfId="307" xr:uid="{00000000-0005-0000-0000-00008D000000}"/>
    <cellStyle name="Normalny 2 2 3 3" xfId="237" xr:uid="{00000000-0005-0000-0000-00008E000000}"/>
    <cellStyle name="Normalny 2 2 4" xfId="255" xr:uid="{00000000-0005-0000-0000-00008F000000}"/>
    <cellStyle name="Normalny 2 2 5" xfId="185" xr:uid="{00000000-0005-0000-0000-000090000000}"/>
    <cellStyle name="Normalny 2 3" xfId="15" xr:uid="{00000000-0005-0000-0000-000091000000}"/>
    <cellStyle name="Normalny 2 3 2" xfId="169" xr:uid="{00000000-0005-0000-0000-000092000000}"/>
    <cellStyle name="Normalny 2 3 2 2" xfId="312" xr:uid="{00000000-0005-0000-0000-000093000000}"/>
    <cellStyle name="Normalny 2 3 2 3" xfId="242" xr:uid="{00000000-0005-0000-0000-000094000000}"/>
    <cellStyle name="Normalny 2 3 3" xfId="53" xr:uid="{00000000-0005-0000-0000-000095000000}"/>
    <cellStyle name="Normalny 2 3 3 2" xfId="284" xr:uid="{00000000-0005-0000-0000-000096000000}"/>
    <cellStyle name="Normalny 2 3 3 3" xfId="214" xr:uid="{00000000-0005-0000-0000-000097000000}"/>
    <cellStyle name="Normalny 2 4" xfId="22" xr:uid="{00000000-0005-0000-0000-000098000000}"/>
    <cellStyle name="Normalny 2 4 2" xfId="174" xr:uid="{00000000-0005-0000-0000-000099000000}"/>
    <cellStyle name="Normalny 2 4 2 2" xfId="316" xr:uid="{00000000-0005-0000-0000-00009A000000}"/>
    <cellStyle name="Normalny 2 4 2 3" xfId="246" xr:uid="{00000000-0005-0000-0000-00009B000000}"/>
    <cellStyle name="Normalny 2 4 3" xfId="263" xr:uid="{00000000-0005-0000-0000-00009C000000}"/>
    <cellStyle name="Normalny 2 4 4" xfId="193" xr:uid="{00000000-0005-0000-0000-00009D000000}"/>
    <cellStyle name="Normalny 2 5" xfId="125" xr:uid="{00000000-0005-0000-0000-00009E000000}"/>
    <cellStyle name="Normalny 2 6" xfId="39" xr:uid="{00000000-0005-0000-0000-00009F000000}"/>
    <cellStyle name="Normalny 2 6 2" xfId="158" xr:uid="{00000000-0005-0000-0000-0000A0000000}"/>
    <cellStyle name="Normalny 2 6 2 2" xfId="302" xr:uid="{00000000-0005-0000-0000-0000A1000000}"/>
    <cellStyle name="Normalny 2 6 2 3" xfId="232" xr:uid="{00000000-0005-0000-0000-0000A2000000}"/>
    <cellStyle name="Normalny 2 6 3" xfId="278" xr:uid="{00000000-0005-0000-0000-0000A3000000}"/>
    <cellStyle name="Normalny 2 6 4" xfId="208" xr:uid="{00000000-0005-0000-0000-0000A4000000}"/>
    <cellStyle name="Normalny 2 7" xfId="34" xr:uid="{00000000-0005-0000-0000-0000A5000000}"/>
    <cellStyle name="Normalny 2 7 2" xfId="154" xr:uid="{00000000-0005-0000-0000-0000A6000000}"/>
    <cellStyle name="Normalny 2 7 2 2" xfId="298" xr:uid="{00000000-0005-0000-0000-0000A7000000}"/>
    <cellStyle name="Normalny 2 7 2 3" xfId="228" xr:uid="{00000000-0005-0000-0000-0000A8000000}"/>
    <cellStyle name="Normalny 2 7 3" xfId="274" xr:uid="{00000000-0005-0000-0000-0000A9000000}"/>
    <cellStyle name="Normalny 2 7 4" xfId="204" xr:uid="{00000000-0005-0000-0000-0000AA000000}"/>
    <cellStyle name="Normalny 2 8" xfId="148" xr:uid="{00000000-0005-0000-0000-0000AB000000}"/>
    <cellStyle name="Normalny 2 8 2" xfId="293" xr:uid="{00000000-0005-0000-0000-0000AC000000}"/>
    <cellStyle name="Normalny 2 8 3" xfId="223" xr:uid="{00000000-0005-0000-0000-0000AD000000}"/>
    <cellStyle name="Normalny 2 9" xfId="144" xr:uid="{00000000-0005-0000-0000-0000AE000000}"/>
    <cellStyle name="Normalny 2 9 2" xfId="289" xr:uid="{00000000-0005-0000-0000-0000AF000000}"/>
    <cellStyle name="Normalny 2 9 3" xfId="219" xr:uid="{00000000-0005-0000-0000-0000B0000000}"/>
    <cellStyle name="Normalny 3" xfId="2" xr:uid="{00000000-0005-0000-0000-0000B1000000}"/>
    <cellStyle name="Normalny 3 2" xfId="4" xr:uid="{00000000-0005-0000-0000-0000B2000000}"/>
    <cellStyle name="Normalny 3 2 2" xfId="25" xr:uid="{00000000-0005-0000-0000-0000B3000000}"/>
    <cellStyle name="Normalny 3 2 2 2" xfId="177" xr:uid="{00000000-0005-0000-0000-0000B4000000}"/>
    <cellStyle name="Normalny 3 2 2 2 2" xfId="319" xr:uid="{00000000-0005-0000-0000-0000B5000000}"/>
    <cellStyle name="Normalny 3 2 2 2 3" xfId="249" xr:uid="{00000000-0005-0000-0000-0000B6000000}"/>
    <cellStyle name="Normalny 3 2 2 3" xfId="266" xr:uid="{00000000-0005-0000-0000-0000B7000000}"/>
    <cellStyle name="Normalny 3 2 2 4" xfId="196" xr:uid="{00000000-0005-0000-0000-0000B8000000}"/>
    <cellStyle name="Normalny 3 2 3" xfId="165" xr:uid="{00000000-0005-0000-0000-0000B9000000}"/>
    <cellStyle name="Normalny 3 2 3 2" xfId="308" xr:uid="{00000000-0005-0000-0000-0000BA000000}"/>
    <cellStyle name="Normalny 3 2 3 3" xfId="238" xr:uid="{00000000-0005-0000-0000-0000BB000000}"/>
    <cellStyle name="Normalny 3 2 4" xfId="256" xr:uid="{00000000-0005-0000-0000-0000BC000000}"/>
    <cellStyle name="Normalny 3 2 5" xfId="186" xr:uid="{00000000-0005-0000-0000-0000BD000000}"/>
    <cellStyle name="Normalny 3 3" xfId="23" xr:uid="{00000000-0005-0000-0000-0000BE000000}"/>
    <cellStyle name="Normalny 3 3 2" xfId="170" xr:uid="{00000000-0005-0000-0000-0000BF000000}"/>
    <cellStyle name="Normalny 3 3 2 2" xfId="313" xr:uid="{00000000-0005-0000-0000-0000C0000000}"/>
    <cellStyle name="Normalny 3 3 2 3" xfId="243" xr:uid="{00000000-0005-0000-0000-0000C1000000}"/>
    <cellStyle name="Normalny 3 3 3" xfId="264" xr:uid="{00000000-0005-0000-0000-0000C2000000}"/>
    <cellStyle name="Normalny 3 3 4" xfId="194" xr:uid="{00000000-0005-0000-0000-0000C3000000}"/>
    <cellStyle name="Normalny 3 4" xfId="40" xr:uid="{00000000-0005-0000-0000-0000C4000000}"/>
    <cellStyle name="Normalny 3 4 2" xfId="159" xr:uid="{00000000-0005-0000-0000-0000C5000000}"/>
    <cellStyle name="Normalny 3 4 2 2" xfId="303" xr:uid="{00000000-0005-0000-0000-0000C6000000}"/>
    <cellStyle name="Normalny 3 4 2 3" xfId="233" xr:uid="{00000000-0005-0000-0000-0000C7000000}"/>
    <cellStyle name="Normalny 3 4 3" xfId="279" xr:uid="{00000000-0005-0000-0000-0000C8000000}"/>
    <cellStyle name="Normalny 3 4 4" xfId="209" xr:uid="{00000000-0005-0000-0000-0000C9000000}"/>
    <cellStyle name="Normalny 3 5" xfId="35" xr:uid="{00000000-0005-0000-0000-0000CA000000}"/>
    <cellStyle name="Normalny 3 5 2" xfId="155" xr:uid="{00000000-0005-0000-0000-0000CB000000}"/>
    <cellStyle name="Normalny 3 5 2 2" xfId="299" xr:uid="{00000000-0005-0000-0000-0000CC000000}"/>
    <cellStyle name="Normalny 3 5 2 3" xfId="229" xr:uid="{00000000-0005-0000-0000-0000CD000000}"/>
    <cellStyle name="Normalny 3 5 3" xfId="275" xr:uid="{00000000-0005-0000-0000-0000CE000000}"/>
    <cellStyle name="Normalny 3 5 4" xfId="205" xr:uid="{00000000-0005-0000-0000-0000CF000000}"/>
    <cellStyle name="Normalny 3 6" xfId="149" xr:uid="{00000000-0005-0000-0000-0000D0000000}"/>
    <cellStyle name="Normalny 3 6 2" xfId="294" xr:uid="{00000000-0005-0000-0000-0000D1000000}"/>
    <cellStyle name="Normalny 3 6 3" xfId="224" xr:uid="{00000000-0005-0000-0000-0000D2000000}"/>
    <cellStyle name="Normalny 3 7" xfId="145" xr:uid="{00000000-0005-0000-0000-0000D3000000}"/>
    <cellStyle name="Normalny 3 7 2" xfId="290" xr:uid="{00000000-0005-0000-0000-0000D4000000}"/>
    <cellStyle name="Normalny 3 7 3" xfId="220" xr:uid="{00000000-0005-0000-0000-0000D5000000}"/>
    <cellStyle name="Normalny 3 8" xfId="254" xr:uid="{00000000-0005-0000-0000-0000D6000000}"/>
    <cellStyle name="Normalny 3 9" xfId="184" xr:uid="{00000000-0005-0000-0000-0000D7000000}"/>
    <cellStyle name="Normalny 4" xfId="7" xr:uid="{00000000-0005-0000-0000-0000D8000000}"/>
    <cellStyle name="Normalny 4 2" xfId="17" xr:uid="{00000000-0005-0000-0000-0000D9000000}"/>
    <cellStyle name="Normalny 4 2 2" xfId="142" xr:uid="{00000000-0005-0000-0000-0000DA000000}"/>
    <cellStyle name="Normalny 4 2 2 2" xfId="179" xr:uid="{00000000-0005-0000-0000-0000DB000000}"/>
    <cellStyle name="Normalny 4 2 2 2 2" xfId="321" xr:uid="{00000000-0005-0000-0000-0000DC000000}"/>
    <cellStyle name="Normalny 4 2 2 2 3" xfId="251" xr:uid="{00000000-0005-0000-0000-0000DD000000}"/>
    <cellStyle name="Normalny 4 2 2 3" xfId="287" xr:uid="{00000000-0005-0000-0000-0000DE000000}"/>
    <cellStyle name="Normalny 4 2 2 4" xfId="217" xr:uid="{00000000-0005-0000-0000-0000DF000000}"/>
    <cellStyle name="Normalny 4 2 3" xfId="167" xr:uid="{00000000-0005-0000-0000-0000E0000000}"/>
    <cellStyle name="Normalny 4 2 3 2" xfId="310" xr:uid="{00000000-0005-0000-0000-0000E1000000}"/>
    <cellStyle name="Normalny 4 2 3 3" xfId="240" xr:uid="{00000000-0005-0000-0000-0000E2000000}"/>
    <cellStyle name="Normalny 4 2 4" xfId="48" xr:uid="{00000000-0005-0000-0000-0000E3000000}"/>
    <cellStyle name="Normalny 4 2 4 2" xfId="282" xr:uid="{00000000-0005-0000-0000-0000E4000000}"/>
    <cellStyle name="Normalny 4 2 4 3" xfId="212" xr:uid="{00000000-0005-0000-0000-0000E5000000}"/>
    <cellStyle name="Normalny 4 3" xfId="27" xr:uid="{00000000-0005-0000-0000-0000E6000000}"/>
    <cellStyle name="Normalny 4 3 2" xfId="172" xr:uid="{00000000-0005-0000-0000-0000E7000000}"/>
    <cellStyle name="Normalny 4 3 2 2" xfId="315" xr:uid="{00000000-0005-0000-0000-0000E8000000}"/>
    <cellStyle name="Normalny 4 3 2 3" xfId="245" xr:uid="{00000000-0005-0000-0000-0000E9000000}"/>
    <cellStyle name="Normalny 4 3 3" xfId="268" xr:uid="{00000000-0005-0000-0000-0000EA000000}"/>
    <cellStyle name="Normalny 4 3 4" xfId="198" xr:uid="{00000000-0005-0000-0000-0000EB000000}"/>
    <cellStyle name="Normalny 4 4" xfId="43" xr:uid="{00000000-0005-0000-0000-0000EC000000}"/>
    <cellStyle name="Normalny 4 4 2" xfId="161" xr:uid="{00000000-0005-0000-0000-0000ED000000}"/>
    <cellStyle name="Normalny 4 4 2 2" xfId="305" xr:uid="{00000000-0005-0000-0000-0000EE000000}"/>
    <cellStyle name="Normalny 4 4 2 3" xfId="235" xr:uid="{00000000-0005-0000-0000-0000EF000000}"/>
    <cellStyle name="Normalny 4 4 3" xfId="281" xr:uid="{00000000-0005-0000-0000-0000F0000000}"/>
    <cellStyle name="Normalny 4 4 4" xfId="211" xr:uid="{00000000-0005-0000-0000-0000F1000000}"/>
    <cellStyle name="Normalny 4 5" xfId="38" xr:uid="{00000000-0005-0000-0000-0000F2000000}"/>
    <cellStyle name="Normalny 4 5 2" xfId="157" xr:uid="{00000000-0005-0000-0000-0000F3000000}"/>
    <cellStyle name="Normalny 4 5 2 2" xfId="301" xr:uid="{00000000-0005-0000-0000-0000F4000000}"/>
    <cellStyle name="Normalny 4 5 2 3" xfId="231" xr:uid="{00000000-0005-0000-0000-0000F5000000}"/>
    <cellStyle name="Normalny 4 5 3" xfId="277" xr:uid="{00000000-0005-0000-0000-0000F6000000}"/>
    <cellStyle name="Normalny 4 5 4" xfId="207" xr:uid="{00000000-0005-0000-0000-0000F7000000}"/>
    <cellStyle name="Normalny 4 6" xfId="152" xr:uid="{00000000-0005-0000-0000-0000F8000000}"/>
    <cellStyle name="Normalny 4 6 2" xfId="296" xr:uid="{00000000-0005-0000-0000-0000F9000000}"/>
    <cellStyle name="Normalny 4 6 3" xfId="226" xr:uid="{00000000-0005-0000-0000-0000FA000000}"/>
    <cellStyle name="Normalny 4 7" xfId="147" xr:uid="{00000000-0005-0000-0000-0000FB000000}"/>
    <cellStyle name="Normalny 4 7 2" xfId="292" xr:uid="{00000000-0005-0000-0000-0000FC000000}"/>
    <cellStyle name="Normalny 4 7 3" xfId="222" xr:uid="{00000000-0005-0000-0000-0000FD000000}"/>
    <cellStyle name="Normalny 4 8" xfId="258" xr:uid="{00000000-0005-0000-0000-0000FE000000}"/>
    <cellStyle name="Normalny 4 9" xfId="188" xr:uid="{00000000-0005-0000-0000-0000FF000000}"/>
    <cellStyle name="Normalny 5" xfId="9" xr:uid="{00000000-0005-0000-0000-000000010000}"/>
    <cellStyle name="Normalny 5 2" xfId="162" xr:uid="{00000000-0005-0000-0000-000001010000}"/>
    <cellStyle name="Normalny 5 3" xfId="45" xr:uid="{00000000-0005-0000-0000-000002010000}"/>
    <cellStyle name="Normalny 6" xfId="10" xr:uid="{00000000-0005-0000-0000-000003010000}"/>
    <cellStyle name="Normalny 6 2" xfId="28" xr:uid="{00000000-0005-0000-0000-000004010000}"/>
    <cellStyle name="Normalny 6 2 2" xfId="269" xr:uid="{00000000-0005-0000-0000-000005010000}"/>
    <cellStyle name="Normalny 6 2 3" xfId="199" xr:uid="{00000000-0005-0000-0000-000006010000}"/>
    <cellStyle name="Normalny 6 3" xfId="46" xr:uid="{00000000-0005-0000-0000-000007010000}"/>
    <cellStyle name="Normalny 6 4" xfId="259" xr:uid="{00000000-0005-0000-0000-000008010000}"/>
    <cellStyle name="Normalny 6 5" xfId="189" xr:uid="{00000000-0005-0000-0000-000009010000}"/>
    <cellStyle name="Normalny 7" xfId="16" xr:uid="{00000000-0005-0000-0000-00000A010000}"/>
    <cellStyle name="Normalny 7 2" xfId="29" xr:uid="{00000000-0005-0000-0000-00000B010000}"/>
    <cellStyle name="Normalny 7 2 2" xfId="175" xr:uid="{00000000-0005-0000-0000-00000C010000}"/>
    <cellStyle name="Normalny 7 2 2 2" xfId="317" xr:uid="{00000000-0005-0000-0000-00000D010000}"/>
    <cellStyle name="Normalny 7 2 2 3" xfId="247" xr:uid="{00000000-0005-0000-0000-00000E010000}"/>
    <cellStyle name="Normalny 7 2 3" xfId="270" xr:uid="{00000000-0005-0000-0000-00000F010000}"/>
    <cellStyle name="Normalny 7 2 4" xfId="200" xr:uid="{00000000-0005-0000-0000-000010010000}"/>
    <cellStyle name="Normalny 7 3" xfId="163" xr:uid="{00000000-0005-0000-0000-000011010000}"/>
    <cellStyle name="Normalny 7 3 2" xfId="306" xr:uid="{00000000-0005-0000-0000-000012010000}"/>
    <cellStyle name="Normalny 7 3 3" xfId="236" xr:uid="{00000000-0005-0000-0000-000013010000}"/>
    <cellStyle name="Normalny 7 4" xfId="260" xr:uid="{00000000-0005-0000-0000-000014010000}"/>
    <cellStyle name="Normalny 7 5" xfId="190" xr:uid="{00000000-0005-0000-0000-000015010000}"/>
    <cellStyle name="Normalny 8" xfId="18" xr:uid="{00000000-0005-0000-0000-000016010000}"/>
    <cellStyle name="Normalny 8 2" xfId="30" xr:uid="{00000000-0005-0000-0000-000017010000}"/>
    <cellStyle name="Normalny 8 2 2" xfId="271" xr:uid="{00000000-0005-0000-0000-000018010000}"/>
    <cellStyle name="Normalny 8 2 3" xfId="201" xr:uid="{00000000-0005-0000-0000-000019010000}"/>
    <cellStyle name="Normalny 8 3" xfId="139" xr:uid="{00000000-0005-0000-0000-00001A010000}"/>
    <cellStyle name="Normalny 8 4" xfId="261" xr:uid="{00000000-0005-0000-0000-00001B010000}"/>
    <cellStyle name="Normalny 8 5" xfId="191" xr:uid="{00000000-0005-0000-0000-00001C010000}"/>
    <cellStyle name="Normalny 9" xfId="19" xr:uid="{00000000-0005-0000-0000-00001D010000}"/>
    <cellStyle name="Normalny 9 2" xfId="31" xr:uid="{00000000-0005-0000-0000-00001E010000}"/>
    <cellStyle name="Normalny 9 2 2" xfId="272" xr:uid="{00000000-0005-0000-0000-00001F010000}"/>
    <cellStyle name="Normalny 9 2 3" xfId="202" xr:uid="{00000000-0005-0000-0000-000020010000}"/>
    <cellStyle name="Normalny 9 3" xfId="55" xr:uid="{00000000-0005-0000-0000-000021010000}"/>
    <cellStyle name="Normalny 9 4" xfId="262" xr:uid="{00000000-0005-0000-0000-000022010000}"/>
    <cellStyle name="Normalny 9 5" xfId="192" xr:uid="{00000000-0005-0000-0000-000023010000}"/>
    <cellStyle name="Note" xfId="126" xr:uid="{00000000-0005-0000-0000-000024010000}"/>
    <cellStyle name="Obliczenia 2" xfId="127" xr:uid="{00000000-0005-0000-0000-000025010000}"/>
    <cellStyle name="Output" xfId="128" xr:uid="{00000000-0005-0000-0000-000026010000}"/>
    <cellStyle name="Procentowy 2" xfId="12" xr:uid="{00000000-0005-0000-0000-000027010000}"/>
    <cellStyle name="Procentowy 2 2" xfId="181" xr:uid="{00000000-0005-0000-0000-000028010000}"/>
    <cellStyle name="Procentowy 2 3" xfId="49" xr:uid="{00000000-0005-0000-0000-000029010000}"/>
    <cellStyle name="Procentowy 3" xfId="14" xr:uid="{00000000-0005-0000-0000-00002A010000}"/>
    <cellStyle name="Procentowy 4" xfId="44" xr:uid="{00000000-0005-0000-0000-00002B010000}"/>
    <cellStyle name="Suma 2" xfId="129" xr:uid="{00000000-0005-0000-0000-00002C010000}"/>
    <cellStyle name="Tekst objaśnienia 2" xfId="130" xr:uid="{00000000-0005-0000-0000-00002D010000}"/>
    <cellStyle name="Tekst ostrzeżenia 2" xfId="131" xr:uid="{00000000-0005-0000-0000-00002E010000}"/>
    <cellStyle name="Title" xfId="132" xr:uid="{00000000-0005-0000-0000-00002F010000}"/>
    <cellStyle name="Total" xfId="133" xr:uid="{00000000-0005-0000-0000-000030010000}"/>
    <cellStyle name="Tytuł 2" xfId="134" xr:uid="{00000000-0005-0000-0000-000031010000}"/>
    <cellStyle name="Uwaga 2" xfId="135" xr:uid="{00000000-0005-0000-0000-000032010000}"/>
    <cellStyle name="Walutowy 2" xfId="13" xr:uid="{00000000-0005-0000-0000-000033010000}"/>
    <cellStyle name="Walutowy 2 2" xfId="143" xr:uid="{00000000-0005-0000-0000-000034010000}"/>
    <cellStyle name="Walutowy 2 2 2" xfId="180" xr:uid="{00000000-0005-0000-0000-000035010000}"/>
    <cellStyle name="Walutowy 2 2 2 2" xfId="322" xr:uid="{00000000-0005-0000-0000-000036010000}"/>
    <cellStyle name="Walutowy 2 2 2 3" xfId="252" xr:uid="{00000000-0005-0000-0000-000037010000}"/>
    <cellStyle name="Walutowy 2 2 3" xfId="288" xr:uid="{00000000-0005-0000-0000-000038010000}"/>
    <cellStyle name="Walutowy 2 2 4" xfId="218" xr:uid="{00000000-0005-0000-0000-000039010000}"/>
    <cellStyle name="Walutowy 2 3" xfId="168" xr:uid="{00000000-0005-0000-0000-00003A010000}"/>
    <cellStyle name="Walutowy 2 3 2" xfId="311" xr:uid="{00000000-0005-0000-0000-00003B010000}"/>
    <cellStyle name="Walutowy 2 3 3" xfId="241" xr:uid="{00000000-0005-0000-0000-00003C010000}"/>
    <cellStyle name="Walutowy 2 4" xfId="50" xr:uid="{00000000-0005-0000-0000-00003D010000}"/>
    <cellStyle name="Walutowy 2 4 2" xfId="283" xr:uid="{00000000-0005-0000-0000-00003E010000}"/>
    <cellStyle name="Walutowy 2 4 3" xfId="213" xr:uid="{00000000-0005-0000-0000-00003F010000}"/>
    <cellStyle name="Walutowy 3" xfId="173" xr:uid="{00000000-0005-0000-0000-000040010000}"/>
    <cellStyle name="Warning Text" xfId="136" xr:uid="{00000000-0005-0000-0000-000041010000}"/>
    <cellStyle name="Złe 2" xfId="137" xr:uid="{00000000-0005-0000-0000-00004201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I305"/>
  <sheetViews>
    <sheetView tabSelected="1" topLeftCell="A184" zoomScale="130" zoomScaleNormal="130" zoomScaleSheetLayoutView="130" workbookViewId="0">
      <selection activeCell="G1" sqref="G1:G1048576"/>
    </sheetView>
  </sheetViews>
  <sheetFormatPr defaultColWidth="9.109375" defaultRowHeight="13.8"/>
  <cols>
    <col min="1" max="1" width="5.44140625" style="2" customWidth="1"/>
    <col min="2" max="2" width="13.109375" style="2" customWidth="1"/>
    <col min="3" max="3" width="7.44140625" style="2" customWidth="1"/>
    <col min="4" max="4" width="34.6640625" style="1" customWidth="1"/>
    <col min="5" max="5" width="15.21875" style="3" customWidth="1"/>
    <col min="6" max="6" width="5.6640625" style="1" customWidth="1"/>
    <col min="7" max="7" width="10" style="170" customWidth="1"/>
    <col min="8" max="8" width="7.109375" style="1" customWidth="1"/>
    <col min="9" max="9" width="11.6640625" style="4" customWidth="1"/>
    <col min="10" max="16384" width="9.109375" style="1"/>
  </cols>
  <sheetData>
    <row r="2" spans="1:9" ht="12.75" customHeight="1">
      <c r="A2" s="103" t="s">
        <v>508</v>
      </c>
      <c r="B2" s="103"/>
      <c r="C2" s="103"/>
      <c r="D2" s="103"/>
      <c r="E2" s="103"/>
      <c r="F2" s="103"/>
      <c r="G2" s="103"/>
      <c r="H2" s="103"/>
      <c r="I2" s="103"/>
    </row>
    <row r="3" spans="1:9" ht="25.5" customHeight="1" thickBot="1">
      <c r="A3" s="126" t="s">
        <v>506</v>
      </c>
      <c r="B3" s="126"/>
      <c r="C3" s="126"/>
      <c r="D3" s="126"/>
      <c r="E3" s="126"/>
      <c r="F3" s="126"/>
      <c r="G3" s="126"/>
      <c r="H3" s="126"/>
      <c r="I3" s="126"/>
    </row>
    <row r="4" spans="1:9" ht="69.599999999999994" thickBot="1">
      <c r="A4" s="99" t="s">
        <v>0</v>
      </c>
      <c r="B4" s="100" t="s">
        <v>5</v>
      </c>
      <c r="C4" s="101" t="s">
        <v>0</v>
      </c>
      <c r="D4" s="125" t="s">
        <v>6</v>
      </c>
      <c r="E4" s="125"/>
      <c r="F4" s="100" t="s">
        <v>14</v>
      </c>
      <c r="G4" s="100" t="s">
        <v>526</v>
      </c>
      <c r="H4" s="100" t="s">
        <v>16</v>
      </c>
      <c r="I4" s="102" t="s">
        <v>17</v>
      </c>
    </row>
    <row r="5" spans="1:9" s="7" customFormat="1" ht="12.75" customHeight="1" thickBot="1">
      <c r="A5" s="133">
        <v>1</v>
      </c>
      <c r="B5" s="131" t="s">
        <v>31</v>
      </c>
      <c r="C5" s="42" t="s">
        <v>1</v>
      </c>
      <c r="D5" s="127" t="s">
        <v>20</v>
      </c>
      <c r="E5" s="128"/>
      <c r="F5" s="10" t="s">
        <v>8</v>
      </c>
      <c r="G5" s="172"/>
      <c r="H5" s="5">
        <v>1</v>
      </c>
      <c r="I5" s="6">
        <f>H5*G5</f>
        <v>0</v>
      </c>
    </row>
    <row r="6" spans="1:9" s="7" customFormat="1" ht="12.75" customHeight="1" thickBot="1">
      <c r="A6" s="134"/>
      <c r="B6" s="132"/>
      <c r="C6" s="42" t="s">
        <v>2</v>
      </c>
      <c r="D6" s="129" t="s">
        <v>19</v>
      </c>
      <c r="E6" s="130"/>
      <c r="F6" s="10" t="s">
        <v>8</v>
      </c>
      <c r="G6" s="172"/>
      <c r="H6" s="5">
        <v>1</v>
      </c>
      <c r="I6" s="6">
        <f t="shared" ref="I6:I256" si="0">H6*G6</f>
        <v>0</v>
      </c>
    </row>
    <row r="7" spans="1:9" s="7" customFormat="1" ht="12.75" customHeight="1" thickBot="1">
      <c r="A7" s="134"/>
      <c r="B7" s="132"/>
      <c r="C7" s="42" t="s">
        <v>3</v>
      </c>
      <c r="D7" s="129" t="s">
        <v>21</v>
      </c>
      <c r="E7" s="130"/>
      <c r="F7" s="10" t="s">
        <v>8</v>
      </c>
      <c r="G7" s="172"/>
      <c r="H7" s="5">
        <v>1</v>
      </c>
      <c r="I7" s="6">
        <f t="shared" si="0"/>
        <v>0</v>
      </c>
    </row>
    <row r="8" spans="1:9" s="7" customFormat="1" ht="12.75" customHeight="1" thickBot="1">
      <c r="A8" s="134"/>
      <c r="B8" s="132"/>
      <c r="C8" s="42" t="s">
        <v>10</v>
      </c>
      <c r="D8" s="129" t="s">
        <v>18</v>
      </c>
      <c r="E8" s="130"/>
      <c r="F8" s="10" t="s">
        <v>8</v>
      </c>
      <c r="G8" s="172"/>
      <c r="H8" s="5">
        <v>1</v>
      </c>
      <c r="I8" s="6">
        <f t="shared" si="0"/>
        <v>0</v>
      </c>
    </row>
    <row r="9" spans="1:9" s="7" customFormat="1" ht="12.75" customHeight="1">
      <c r="A9" s="135"/>
      <c r="B9" s="132"/>
      <c r="C9" s="32" t="s">
        <v>4</v>
      </c>
      <c r="D9" s="136" t="s">
        <v>15</v>
      </c>
      <c r="E9" s="137"/>
      <c r="F9" s="33" t="s">
        <v>9</v>
      </c>
      <c r="G9" s="172"/>
      <c r="H9" s="40">
        <v>1</v>
      </c>
      <c r="I9" s="34">
        <f t="shared" si="0"/>
        <v>0</v>
      </c>
    </row>
    <row r="10" spans="1:9" s="7" customFormat="1" ht="12.75" customHeight="1" thickBot="1">
      <c r="A10" s="45"/>
      <c r="B10" s="46"/>
      <c r="C10" s="47"/>
      <c r="D10" s="144" t="s">
        <v>524</v>
      </c>
      <c r="E10" s="145"/>
      <c r="F10" s="48"/>
      <c r="G10" s="173"/>
      <c r="H10" s="49"/>
      <c r="I10" s="50">
        <f>SUM(I5:I9)</f>
        <v>0</v>
      </c>
    </row>
    <row r="11" spans="1:9">
      <c r="A11" s="112">
        <v>1</v>
      </c>
      <c r="B11" s="141" t="s">
        <v>31</v>
      </c>
      <c r="C11" s="8" t="s">
        <v>1</v>
      </c>
      <c r="D11" s="90" t="s">
        <v>22</v>
      </c>
      <c r="E11" s="91"/>
      <c r="F11" s="11" t="s">
        <v>9</v>
      </c>
      <c r="G11" s="174"/>
      <c r="H11" s="27">
        <v>10</v>
      </c>
      <c r="I11" s="9">
        <f t="shared" ref="I11:I19" si="1">H11*G11</f>
        <v>0</v>
      </c>
    </row>
    <row r="12" spans="1:9">
      <c r="A12" s="112"/>
      <c r="B12" s="141"/>
      <c r="C12" s="8" t="s">
        <v>2</v>
      </c>
      <c r="D12" s="92" t="s">
        <v>23</v>
      </c>
      <c r="E12" s="93"/>
      <c r="F12" s="43" t="s">
        <v>9</v>
      </c>
      <c r="G12" s="174"/>
      <c r="H12" s="17">
        <v>10</v>
      </c>
      <c r="I12" s="6">
        <f t="shared" si="1"/>
        <v>0</v>
      </c>
    </row>
    <row r="13" spans="1:9">
      <c r="A13" s="112"/>
      <c r="B13" s="141"/>
      <c r="C13" s="8" t="s">
        <v>3</v>
      </c>
      <c r="D13" s="92" t="s">
        <v>24</v>
      </c>
      <c r="E13" s="93"/>
      <c r="F13" s="43" t="s">
        <v>9</v>
      </c>
      <c r="G13" s="174"/>
      <c r="H13" s="27">
        <v>10</v>
      </c>
      <c r="I13" s="6">
        <f t="shared" si="1"/>
        <v>0</v>
      </c>
    </row>
    <row r="14" spans="1:9">
      <c r="A14" s="112"/>
      <c r="B14" s="141"/>
      <c r="C14" s="8" t="s">
        <v>10</v>
      </c>
      <c r="D14" s="92" t="s">
        <v>25</v>
      </c>
      <c r="E14" s="93"/>
      <c r="F14" s="43" t="s">
        <v>9</v>
      </c>
      <c r="G14" s="174"/>
      <c r="H14" s="17">
        <v>10</v>
      </c>
      <c r="I14" s="6">
        <f t="shared" si="1"/>
        <v>0</v>
      </c>
    </row>
    <row r="15" spans="1:9">
      <c r="A15" s="112"/>
      <c r="B15" s="141"/>
      <c r="C15" s="8" t="s">
        <v>4</v>
      </c>
      <c r="D15" s="92" t="s">
        <v>26</v>
      </c>
      <c r="E15" s="93"/>
      <c r="F15" s="43" t="s">
        <v>9</v>
      </c>
      <c r="G15" s="174"/>
      <c r="H15" s="27">
        <v>10</v>
      </c>
      <c r="I15" s="6">
        <f t="shared" si="1"/>
        <v>0</v>
      </c>
    </row>
    <row r="16" spans="1:9">
      <c r="A16" s="112"/>
      <c r="B16" s="141"/>
      <c r="C16" s="8" t="s">
        <v>7</v>
      </c>
      <c r="D16" s="94" t="s">
        <v>27</v>
      </c>
      <c r="E16" s="93"/>
      <c r="F16" s="43" t="s">
        <v>9</v>
      </c>
      <c r="G16" s="174"/>
      <c r="H16" s="17">
        <v>10</v>
      </c>
      <c r="I16" s="6">
        <f t="shared" si="1"/>
        <v>0</v>
      </c>
    </row>
    <row r="17" spans="1:9">
      <c r="A17" s="112"/>
      <c r="B17" s="141"/>
      <c r="C17" s="8" t="s">
        <v>11</v>
      </c>
      <c r="D17" s="92" t="s">
        <v>28</v>
      </c>
      <c r="E17" s="93"/>
      <c r="F17" s="43" t="s">
        <v>9</v>
      </c>
      <c r="G17" s="174"/>
      <c r="H17" s="27">
        <v>10</v>
      </c>
      <c r="I17" s="6">
        <f t="shared" si="1"/>
        <v>0</v>
      </c>
    </row>
    <row r="18" spans="1:9">
      <c r="A18" s="112"/>
      <c r="B18" s="141"/>
      <c r="C18" s="8" t="s">
        <v>12</v>
      </c>
      <c r="D18" s="92" t="s">
        <v>29</v>
      </c>
      <c r="E18" s="93"/>
      <c r="F18" s="43" t="s">
        <v>8</v>
      </c>
      <c r="G18" s="174"/>
      <c r="H18" s="17">
        <v>10</v>
      </c>
      <c r="I18" s="6">
        <f t="shared" si="1"/>
        <v>0</v>
      </c>
    </row>
    <row r="19" spans="1:9">
      <c r="A19" s="112"/>
      <c r="B19" s="141"/>
      <c r="C19" s="37" t="s">
        <v>13</v>
      </c>
      <c r="D19" s="95" t="s">
        <v>30</v>
      </c>
      <c r="E19" s="96"/>
      <c r="F19" s="38" t="s">
        <v>9</v>
      </c>
      <c r="G19" s="174"/>
      <c r="H19" s="39">
        <v>10</v>
      </c>
      <c r="I19" s="34">
        <f t="shared" si="1"/>
        <v>0</v>
      </c>
    </row>
    <row r="20" spans="1:9" s="7" customFormat="1" ht="12.75" customHeight="1">
      <c r="A20" s="51"/>
      <c r="B20" s="52"/>
      <c r="C20" s="53"/>
      <c r="D20" s="97" t="s">
        <v>507</v>
      </c>
      <c r="E20" s="98"/>
      <c r="F20" s="54"/>
      <c r="G20" s="175"/>
      <c r="H20" s="55"/>
      <c r="I20" s="56">
        <f>SUM(I11:I19)</f>
        <v>0</v>
      </c>
    </row>
    <row r="21" spans="1:9" s="7" customFormat="1" ht="12.75" customHeight="1">
      <c r="A21" s="66"/>
      <c r="B21" s="67"/>
      <c r="C21" s="149"/>
      <c r="D21" s="150" t="s">
        <v>514</v>
      </c>
      <c r="E21" s="151"/>
      <c r="F21" s="152"/>
      <c r="G21" s="176"/>
      <c r="H21" s="153"/>
      <c r="I21" s="154">
        <f>(I10+I20)</f>
        <v>0</v>
      </c>
    </row>
    <row r="22" spans="1:9" s="7" customFormat="1" ht="12.75" customHeight="1">
      <c r="A22" s="113">
        <v>2</v>
      </c>
      <c r="B22" s="146" t="s">
        <v>193</v>
      </c>
      <c r="C22" s="44" t="s">
        <v>76</v>
      </c>
      <c r="D22" s="35" t="s">
        <v>34</v>
      </c>
      <c r="E22" s="36"/>
      <c r="F22" s="44" t="s">
        <v>8</v>
      </c>
      <c r="G22" s="174"/>
      <c r="H22" s="41">
        <v>1</v>
      </c>
      <c r="I22" s="9">
        <f t="shared" si="0"/>
        <v>0</v>
      </c>
    </row>
    <row r="23" spans="1:9" s="7" customFormat="1" ht="12.75" customHeight="1">
      <c r="A23" s="143"/>
      <c r="B23" s="146"/>
      <c r="C23" s="42" t="s">
        <v>77</v>
      </c>
      <c r="D23" s="7" t="s">
        <v>36</v>
      </c>
      <c r="E23" s="13"/>
      <c r="F23" s="42" t="s">
        <v>8</v>
      </c>
      <c r="G23" s="174"/>
      <c r="H23" s="5">
        <v>1</v>
      </c>
      <c r="I23" s="6">
        <f t="shared" si="0"/>
        <v>0</v>
      </c>
    </row>
    <row r="24" spans="1:9" s="7" customFormat="1" ht="12.75" customHeight="1">
      <c r="A24" s="143"/>
      <c r="B24" s="146"/>
      <c r="C24" s="42" t="s">
        <v>78</v>
      </c>
      <c r="D24" s="12" t="s">
        <v>38</v>
      </c>
      <c r="E24" s="13"/>
      <c r="F24" s="42" t="s">
        <v>8</v>
      </c>
      <c r="G24" s="174"/>
      <c r="H24" s="5">
        <v>1</v>
      </c>
      <c r="I24" s="6">
        <f t="shared" si="0"/>
        <v>0</v>
      </c>
    </row>
    <row r="25" spans="1:9" s="7" customFormat="1" ht="12.75" customHeight="1">
      <c r="A25" s="143"/>
      <c r="B25" s="146"/>
      <c r="C25" s="42" t="s">
        <v>79</v>
      </c>
      <c r="D25" s="12" t="s">
        <v>40</v>
      </c>
      <c r="E25" s="13"/>
      <c r="F25" s="42" t="s">
        <v>8</v>
      </c>
      <c r="G25" s="174"/>
      <c r="H25" s="5">
        <v>1</v>
      </c>
      <c r="I25" s="6">
        <f t="shared" si="0"/>
        <v>0</v>
      </c>
    </row>
    <row r="26" spans="1:9" s="7" customFormat="1" ht="12.75" customHeight="1">
      <c r="A26" s="143"/>
      <c r="B26" s="146"/>
      <c r="C26" s="42" t="s">
        <v>80</v>
      </c>
      <c r="D26" s="7" t="s">
        <v>42</v>
      </c>
      <c r="E26" s="13"/>
      <c r="F26" s="42" t="s">
        <v>8</v>
      </c>
      <c r="G26" s="174"/>
      <c r="H26" s="5">
        <v>1</v>
      </c>
      <c r="I26" s="6">
        <f t="shared" si="0"/>
        <v>0</v>
      </c>
    </row>
    <row r="27" spans="1:9" s="7" customFormat="1" ht="12.75" customHeight="1">
      <c r="A27" s="143"/>
      <c r="B27" s="146"/>
      <c r="C27" s="42" t="s">
        <v>81</v>
      </c>
      <c r="D27" s="12" t="s">
        <v>44</v>
      </c>
      <c r="E27" s="13"/>
      <c r="F27" s="42" t="s">
        <v>8</v>
      </c>
      <c r="G27" s="174"/>
      <c r="H27" s="5">
        <v>1</v>
      </c>
      <c r="I27" s="6">
        <f t="shared" si="0"/>
        <v>0</v>
      </c>
    </row>
    <row r="28" spans="1:9" s="7" customFormat="1" ht="12.75" customHeight="1">
      <c r="A28" s="143"/>
      <c r="B28" s="147"/>
      <c r="C28" s="42" t="s">
        <v>82</v>
      </c>
      <c r="D28" s="12" t="s">
        <v>15</v>
      </c>
      <c r="E28" s="13"/>
      <c r="F28" s="42" t="s">
        <v>9</v>
      </c>
      <c r="G28" s="174"/>
      <c r="H28" s="5">
        <v>1</v>
      </c>
      <c r="I28" s="6">
        <f t="shared" si="0"/>
        <v>0</v>
      </c>
    </row>
    <row r="29" spans="1:9" s="7" customFormat="1" ht="12.75" customHeight="1">
      <c r="A29" s="57"/>
      <c r="B29" s="58"/>
      <c r="C29" s="59"/>
      <c r="D29" s="60" t="s">
        <v>524</v>
      </c>
      <c r="E29" s="61"/>
      <c r="F29" s="59"/>
      <c r="G29" s="73"/>
      <c r="H29" s="62"/>
      <c r="I29" s="63">
        <f>SUM(I22:I28)</f>
        <v>0</v>
      </c>
    </row>
    <row r="30" spans="1:9">
      <c r="A30" s="117" t="s">
        <v>132</v>
      </c>
      <c r="B30" s="120" t="s">
        <v>195</v>
      </c>
      <c r="C30" s="14" t="s">
        <v>76</v>
      </c>
      <c r="D30" s="23" t="s">
        <v>196</v>
      </c>
      <c r="E30" s="23" t="s">
        <v>197</v>
      </c>
      <c r="F30" s="14" t="s">
        <v>9</v>
      </c>
      <c r="G30" s="172"/>
      <c r="H30" s="17">
        <v>1</v>
      </c>
      <c r="I30" s="6">
        <f t="shared" ref="I30:I56" si="2">H30*G30</f>
        <v>0</v>
      </c>
    </row>
    <row r="31" spans="1:9">
      <c r="A31" s="118"/>
      <c r="B31" s="121"/>
      <c r="C31" s="14" t="s">
        <v>77</v>
      </c>
      <c r="D31" s="23" t="s">
        <v>198</v>
      </c>
      <c r="E31" s="23" t="s">
        <v>199</v>
      </c>
      <c r="F31" s="14" t="s">
        <v>9</v>
      </c>
      <c r="G31" s="172"/>
      <c r="H31" s="17">
        <v>1</v>
      </c>
      <c r="I31" s="6">
        <f t="shared" si="2"/>
        <v>0</v>
      </c>
    </row>
    <row r="32" spans="1:9">
      <c r="A32" s="118"/>
      <c r="B32" s="121"/>
      <c r="C32" s="14" t="s">
        <v>78</v>
      </c>
      <c r="D32" s="23" t="s">
        <v>200</v>
      </c>
      <c r="E32" s="23" t="s">
        <v>201</v>
      </c>
      <c r="F32" s="14" t="s">
        <v>9</v>
      </c>
      <c r="G32" s="172"/>
      <c r="H32" s="17">
        <v>1</v>
      </c>
      <c r="I32" s="6">
        <f t="shared" si="2"/>
        <v>0</v>
      </c>
    </row>
    <row r="33" spans="1:9">
      <c r="A33" s="118"/>
      <c r="B33" s="121"/>
      <c r="C33" s="14" t="s">
        <v>79</v>
      </c>
      <c r="D33" s="23" t="s">
        <v>202</v>
      </c>
      <c r="E33" s="23" t="s">
        <v>199</v>
      </c>
      <c r="F33" s="14" t="s">
        <v>9</v>
      </c>
      <c r="G33" s="172"/>
      <c r="H33" s="17">
        <v>1</v>
      </c>
      <c r="I33" s="6">
        <f t="shared" si="2"/>
        <v>0</v>
      </c>
    </row>
    <row r="34" spans="1:9">
      <c r="A34" s="118"/>
      <c r="B34" s="121"/>
      <c r="C34" s="14" t="s">
        <v>80</v>
      </c>
      <c r="D34" s="23" t="s">
        <v>203</v>
      </c>
      <c r="E34" s="23" t="s">
        <v>204</v>
      </c>
      <c r="F34" s="14" t="s">
        <v>9</v>
      </c>
      <c r="G34" s="172"/>
      <c r="H34" s="17">
        <v>1</v>
      </c>
      <c r="I34" s="6">
        <f t="shared" si="2"/>
        <v>0</v>
      </c>
    </row>
    <row r="35" spans="1:9">
      <c r="A35" s="118"/>
      <c r="B35" s="121"/>
      <c r="C35" s="14" t="s">
        <v>81</v>
      </c>
      <c r="D35" s="23" t="s">
        <v>205</v>
      </c>
      <c r="E35" s="23" t="s">
        <v>206</v>
      </c>
      <c r="F35" s="14" t="s">
        <v>9</v>
      </c>
      <c r="G35" s="172"/>
      <c r="H35" s="17">
        <v>1</v>
      </c>
      <c r="I35" s="6">
        <f t="shared" si="2"/>
        <v>0</v>
      </c>
    </row>
    <row r="36" spans="1:9">
      <c r="A36" s="118"/>
      <c r="B36" s="121"/>
      <c r="C36" s="14" t="s">
        <v>82</v>
      </c>
      <c r="D36" s="23" t="s">
        <v>207</v>
      </c>
      <c r="E36" s="23" t="s">
        <v>208</v>
      </c>
      <c r="F36" s="14" t="s">
        <v>9</v>
      </c>
      <c r="G36" s="172"/>
      <c r="H36" s="17">
        <v>1</v>
      </c>
      <c r="I36" s="6">
        <f t="shared" si="2"/>
        <v>0</v>
      </c>
    </row>
    <row r="37" spans="1:9">
      <c r="A37" s="118"/>
      <c r="B37" s="121"/>
      <c r="C37" s="14" t="s">
        <v>258</v>
      </c>
      <c r="D37" s="23" t="s">
        <v>209</v>
      </c>
      <c r="E37" s="23" t="s">
        <v>210</v>
      </c>
      <c r="F37" s="14" t="s">
        <v>9</v>
      </c>
      <c r="G37" s="172"/>
      <c r="H37" s="17">
        <v>1</v>
      </c>
      <c r="I37" s="6">
        <f t="shared" si="2"/>
        <v>0</v>
      </c>
    </row>
    <row r="38" spans="1:9">
      <c r="A38" s="118"/>
      <c r="B38" s="121"/>
      <c r="C38" s="14" t="s">
        <v>261</v>
      </c>
      <c r="D38" s="23" t="s">
        <v>211</v>
      </c>
      <c r="E38" s="23" t="s">
        <v>212</v>
      </c>
      <c r="F38" s="14" t="s">
        <v>9</v>
      </c>
      <c r="G38" s="172"/>
      <c r="H38" s="17">
        <v>1</v>
      </c>
      <c r="I38" s="6">
        <f t="shared" si="2"/>
        <v>0</v>
      </c>
    </row>
    <row r="39" spans="1:9">
      <c r="A39" s="118"/>
      <c r="B39" s="121"/>
      <c r="C39" s="14" t="s">
        <v>264</v>
      </c>
      <c r="D39" s="23" t="s">
        <v>213</v>
      </c>
      <c r="E39" s="23" t="s">
        <v>214</v>
      </c>
      <c r="F39" s="14" t="s">
        <v>9</v>
      </c>
      <c r="G39" s="172"/>
      <c r="H39" s="17">
        <v>1</v>
      </c>
      <c r="I39" s="6">
        <f t="shared" si="2"/>
        <v>0</v>
      </c>
    </row>
    <row r="40" spans="1:9">
      <c r="A40" s="118"/>
      <c r="B40" s="121"/>
      <c r="C40" s="14" t="s">
        <v>267</v>
      </c>
      <c r="D40" s="23" t="s">
        <v>215</v>
      </c>
      <c r="E40" s="23" t="s">
        <v>216</v>
      </c>
      <c r="F40" s="14" t="s">
        <v>9</v>
      </c>
      <c r="G40" s="172"/>
      <c r="H40" s="17">
        <v>1</v>
      </c>
      <c r="I40" s="6">
        <f t="shared" si="2"/>
        <v>0</v>
      </c>
    </row>
    <row r="41" spans="1:9">
      <c r="A41" s="118"/>
      <c r="B41" s="121"/>
      <c r="C41" s="14" t="s">
        <v>270</v>
      </c>
      <c r="D41" s="23" t="s">
        <v>217</v>
      </c>
      <c r="E41" s="23" t="s">
        <v>218</v>
      </c>
      <c r="F41" s="14" t="s">
        <v>9</v>
      </c>
      <c r="G41" s="172"/>
      <c r="H41" s="17">
        <v>1</v>
      </c>
      <c r="I41" s="6">
        <f t="shared" si="2"/>
        <v>0</v>
      </c>
    </row>
    <row r="42" spans="1:9">
      <c r="A42" s="118"/>
      <c r="B42" s="121"/>
      <c r="C42" s="14" t="s">
        <v>273</v>
      </c>
      <c r="D42" s="23" t="s">
        <v>219</v>
      </c>
      <c r="E42" s="23" t="s">
        <v>220</v>
      </c>
      <c r="F42" s="14" t="s">
        <v>9</v>
      </c>
      <c r="G42" s="172"/>
      <c r="H42" s="17">
        <v>1</v>
      </c>
      <c r="I42" s="6">
        <f t="shared" si="2"/>
        <v>0</v>
      </c>
    </row>
    <row r="43" spans="1:9">
      <c r="A43" s="118"/>
      <c r="B43" s="121"/>
      <c r="C43" s="14" t="s">
        <v>276</v>
      </c>
      <c r="D43" s="23" t="s">
        <v>221</v>
      </c>
      <c r="E43" s="23" t="s">
        <v>222</v>
      </c>
      <c r="F43" s="14" t="s">
        <v>9</v>
      </c>
      <c r="G43" s="172"/>
      <c r="H43" s="17">
        <v>1</v>
      </c>
      <c r="I43" s="6">
        <f t="shared" si="2"/>
        <v>0</v>
      </c>
    </row>
    <row r="44" spans="1:9">
      <c r="A44" s="118"/>
      <c r="B44" s="121"/>
      <c r="C44" s="14" t="s">
        <v>279</v>
      </c>
      <c r="D44" s="23" t="s">
        <v>223</v>
      </c>
      <c r="E44" s="23" t="s">
        <v>224</v>
      </c>
      <c r="F44" s="14" t="s">
        <v>9</v>
      </c>
      <c r="G44" s="172"/>
      <c r="H44" s="17">
        <v>1</v>
      </c>
      <c r="I44" s="6">
        <f t="shared" si="2"/>
        <v>0</v>
      </c>
    </row>
    <row r="45" spans="1:9">
      <c r="A45" s="118"/>
      <c r="B45" s="121"/>
      <c r="C45" s="14" t="s">
        <v>282</v>
      </c>
      <c r="D45" s="23" t="s">
        <v>225</v>
      </c>
      <c r="E45" s="23" t="s">
        <v>226</v>
      </c>
      <c r="F45" s="14" t="s">
        <v>9</v>
      </c>
      <c r="G45" s="172"/>
      <c r="H45" s="17">
        <v>1</v>
      </c>
      <c r="I45" s="6">
        <f t="shared" si="2"/>
        <v>0</v>
      </c>
    </row>
    <row r="46" spans="1:9">
      <c r="A46" s="118"/>
      <c r="B46" s="121"/>
      <c r="C46" s="14" t="s">
        <v>285</v>
      </c>
      <c r="D46" s="23" t="s">
        <v>227</v>
      </c>
      <c r="E46" s="23" t="s">
        <v>228</v>
      </c>
      <c r="F46" s="14" t="s">
        <v>9</v>
      </c>
      <c r="G46" s="172"/>
      <c r="H46" s="17">
        <v>1</v>
      </c>
      <c r="I46" s="6">
        <f t="shared" si="2"/>
        <v>0</v>
      </c>
    </row>
    <row r="47" spans="1:9">
      <c r="A47" s="118"/>
      <c r="B47" s="121"/>
      <c r="C47" s="14" t="s">
        <v>288</v>
      </c>
      <c r="D47" s="23" t="s">
        <v>229</v>
      </c>
      <c r="E47" s="23" t="s">
        <v>230</v>
      </c>
      <c r="F47" s="14" t="s">
        <v>9</v>
      </c>
      <c r="G47" s="172"/>
      <c r="H47" s="17">
        <v>1</v>
      </c>
      <c r="I47" s="6">
        <f t="shared" si="2"/>
        <v>0</v>
      </c>
    </row>
    <row r="48" spans="1:9">
      <c r="A48" s="118"/>
      <c r="B48" s="121"/>
      <c r="C48" s="14" t="s">
        <v>291</v>
      </c>
      <c r="D48" s="23" t="s">
        <v>231</v>
      </c>
      <c r="E48" s="23" t="s">
        <v>232</v>
      </c>
      <c r="F48" s="14" t="s">
        <v>9</v>
      </c>
      <c r="G48" s="172"/>
      <c r="H48" s="17">
        <v>1</v>
      </c>
      <c r="I48" s="6">
        <f t="shared" si="2"/>
        <v>0</v>
      </c>
    </row>
    <row r="49" spans="1:9">
      <c r="A49" s="118"/>
      <c r="B49" s="121"/>
      <c r="C49" s="14" t="s">
        <v>294</v>
      </c>
      <c r="D49" s="23" t="s">
        <v>233</v>
      </c>
      <c r="E49" s="23" t="s">
        <v>234</v>
      </c>
      <c r="F49" s="14" t="s">
        <v>9</v>
      </c>
      <c r="G49" s="172"/>
      <c r="H49" s="17">
        <v>1</v>
      </c>
      <c r="I49" s="6">
        <f t="shared" si="2"/>
        <v>0</v>
      </c>
    </row>
    <row r="50" spans="1:9">
      <c r="A50" s="118"/>
      <c r="B50" s="121"/>
      <c r="C50" s="14" t="s">
        <v>297</v>
      </c>
      <c r="D50" s="23" t="s">
        <v>235</v>
      </c>
      <c r="E50" s="23" t="s">
        <v>236</v>
      </c>
      <c r="F50" s="14" t="s">
        <v>9</v>
      </c>
      <c r="G50" s="172"/>
      <c r="H50" s="17">
        <v>1</v>
      </c>
      <c r="I50" s="6">
        <f t="shared" si="2"/>
        <v>0</v>
      </c>
    </row>
    <row r="51" spans="1:9">
      <c r="A51" s="118"/>
      <c r="B51" s="121"/>
      <c r="C51" s="14" t="s">
        <v>299</v>
      </c>
      <c r="D51" s="23" t="s">
        <v>237</v>
      </c>
      <c r="E51" s="23" t="s">
        <v>238</v>
      </c>
      <c r="F51" s="14" t="s">
        <v>9</v>
      </c>
      <c r="G51" s="172"/>
      <c r="H51" s="17">
        <v>1</v>
      </c>
      <c r="I51" s="6">
        <f t="shared" si="2"/>
        <v>0</v>
      </c>
    </row>
    <row r="52" spans="1:9">
      <c r="A52" s="118"/>
      <c r="B52" s="121"/>
      <c r="C52" s="14" t="s">
        <v>301</v>
      </c>
      <c r="D52" s="23" t="s">
        <v>239</v>
      </c>
      <c r="E52" s="23" t="s">
        <v>240</v>
      </c>
      <c r="F52" s="14" t="s">
        <v>9</v>
      </c>
      <c r="G52" s="172"/>
      <c r="H52" s="17">
        <v>1</v>
      </c>
      <c r="I52" s="6">
        <f t="shared" si="2"/>
        <v>0</v>
      </c>
    </row>
    <row r="53" spans="1:9">
      <c r="A53" s="118"/>
      <c r="B53" s="121"/>
      <c r="C53" s="14" t="s">
        <v>303</v>
      </c>
      <c r="D53" s="23" t="s">
        <v>241</v>
      </c>
      <c r="E53" s="23" t="s">
        <v>242</v>
      </c>
      <c r="F53" s="14" t="s">
        <v>9</v>
      </c>
      <c r="G53" s="172"/>
      <c r="H53" s="17">
        <v>1</v>
      </c>
      <c r="I53" s="6">
        <f t="shared" si="2"/>
        <v>0</v>
      </c>
    </row>
    <row r="54" spans="1:9">
      <c r="A54" s="118"/>
      <c r="B54" s="121"/>
      <c r="C54" s="14" t="s">
        <v>306</v>
      </c>
      <c r="D54" s="23" t="s">
        <v>243</v>
      </c>
      <c r="E54" s="23" t="s">
        <v>204</v>
      </c>
      <c r="F54" s="14" t="s">
        <v>9</v>
      </c>
      <c r="G54" s="172"/>
      <c r="H54" s="17">
        <v>1</v>
      </c>
      <c r="I54" s="6">
        <f t="shared" si="2"/>
        <v>0</v>
      </c>
    </row>
    <row r="55" spans="1:9">
      <c r="A55" s="118"/>
      <c r="B55" s="121"/>
      <c r="C55" s="14" t="s">
        <v>309</v>
      </c>
      <c r="D55" s="23" t="s">
        <v>244</v>
      </c>
      <c r="E55" s="23" t="s">
        <v>201</v>
      </c>
      <c r="F55" s="14" t="s">
        <v>9</v>
      </c>
      <c r="G55" s="172"/>
      <c r="H55" s="17">
        <v>1</v>
      </c>
      <c r="I55" s="6">
        <f t="shared" si="2"/>
        <v>0</v>
      </c>
    </row>
    <row r="56" spans="1:9">
      <c r="A56" s="119"/>
      <c r="B56" s="122"/>
      <c r="C56" s="14" t="s">
        <v>409</v>
      </c>
      <c r="D56" s="24" t="s">
        <v>73</v>
      </c>
      <c r="E56" s="23"/>
      <c r="F56" s="14" t="s">
        <v>8</v>
      </c>
      <c r="G56" s="172"/>
      <c r="H56" s="17">
        <v>1</v>
      </c>
      <c r="I56" s="6">
        <f t="shared" si="2"/>
        <v>0</v>
      </c>
    </row>
    <row r="57" spans="1:9" s="7" customFormat="1" ht="12.75" customHeight="1">
      <c r="A57" s="57"/>
      <c r="B57" s="58"/>
      <c r="C57" s="59"/>
      <c r="D57" s="97" t="s">
        <v>507</v>
      </c>
      <c r="E57" s="61"/>
      <c r="F57" s="59"/>
      <c r="G57" s="73"/>
      <c r="H57" s="62"/>
      <c r="I57" s="63">
        <f>SUM(I30:I56)</f>
        <v>0</v>
      </c>
    </row>
    <row r="58" spans="1:9" s="7" customFormat="1" ht="12.75" customHeight="1">
      <c r="A58" s="64"/>
      <c r="B58" s="155"/>
      <c r="C58" s="65"/>
      <c r="D58" s="150" t="s">
        <v>515</v>
      </c>
      <c r="E58" s="151"/>
      <c r="F58" s="65"/>
      <c r="G58" s="159"/>
      <c r="H58" s="156"/>
      <c r="I58" s="157">
        <f>(I29+I57)</f>
        <v>0</v>
      </c>
    </row>
    <row r="59" spans="1:9" s="7" customFormat="1" ht="12.75" customHeight="1">
      <c r="A59" s="143">
        <v>3</v>
      </c>
      <c r="B59" s="114" t="s">
        <v>194</v>
      </c>
      <c r="C59" s="42" t="s">
        <v>33</v>
      </c>
      <c r="D59" s="12" t="s">
        <v>34</v>
      </c>
      <c r="E59" s="13"/>
      <c r="F59" s="42" t="s">
        <v>8</v>
      </c>
      <c r="G59" s="172"/>
      <c r="H59" s="5">
        <v>1</v>
      </c>
      <c r="I59" s="6">
        <f t="shared" si="0"/>
        <v>0</v>
      </c>
    </row>
    <row r="60" spans="1:9" s="7" customFormat="1" ht="12.75" customHeight="1">
      <c r="A60" s="143"/>
      <c r="B60" s="114"/>
      <c r="C60" s="42" t="s">
        <v>35</v>
      </c>
      <c r="D60" s="7" t="s">
        <v>36</v>
      </c>
      <c r="E60" s="13"/>
      <c r="F60" s="42" t="s">
        <v>8</v>
      </c>
      <c r="G60" s="172"/>
      <c r="H60" s="5">
        <v>1</v>
      </c>
      <c r="I60" s="6">
        <f t="shared" si="0"/>
        <v>0</v>
      </c>
    </row>
    <row r="61" spans="1:9" s="7" customFormat="1" ht="12.75" customHeight="1">
      <c r="A61" s="143"/>
      <c r="B61" s="114"/>
      <c r="C61" s="42" t="s">
        <v>37</v>
      </c>
      <c r="D61" s="12" t="s">
        <v>38</v>
      </c>
      <c r="E61" s="13"/>
      <c r="F61" s="42" t="s">
        <v>8</v>
      </c>
      <c r="G61" s="172"/>
      <c r="H61" s="5">
        <v>1</v>
      </c>
      <c r="I61" s="6">
        <f t="shared" si="0"/>
        <v>0</v>
      </c>
    </row>
    <row r="62" spans="1:9" s="7" customFormat="1" ht="12.75" customHeight="1">
      <c r="A62" s="143"/>
      <c r="B62" s="114"/>
      <c r="C62" s="42" t="s">
        <v>39</v>
      </c>
      <c r="D62" s="12" t="s">
        <v>40</v>
      </c>
      <c r="E62" s="13"/>
      <c r="F62" s="42" t="s">
        <v>8</v>
      </c>
      <c r="G62" s="172"/>
      <c r="H62" s="5">
        <v>1</v>
      </c>
      <c r="I62" s="6">
        <f t="shared" si="0"/>
        <v>0</v>
      </c>
    </row>
    <row r="63" spans="1:9" s="7" customFormat="1" ht="12.75" customHeight="1">
      <c r="A63" s="143"/>
      <c r="B63" s="114"/>
      <c r="C63" s="42" t="s">
        <v>41</v>
      </c>
      <c r="D63" s="7" t="s">
        <v>42</v>
      </c>
      <c r="E63" s="13"/>
      <c r="F63" s="42" t="s">
        <v>8</v>
      </c>
      <c r="G63" s="172"/>
      <c r="H63" s="5">
        <v>1</v>
      </c>
      <c r="I63" s="6">
        <f t="shared" si="0"/>
        <v>0</v>
      </c>
    </row>
    <row r="64" spans="1:9" s="7" customFormat="1" ht="12.75" customHeight="1">
      <c r="A64" s="143"/>
      <c r="B64" s="114"/>
      <c r="C64" s="42" t="s">
        <v>43</v>
      </c>
      <c r="D64" s="12" t="s">
        <v>44</v>
      </c>
      <c r="E64" s="13"/>
      <c r="F64" s="42" t="s">
        <v>8</v>
      </c>
      <c r="G64" s="172"/>
      <c r="H64" s="5">
        <v>1</v>
      </c>
      <c r="I64" s="6">
        <f t="shared" si="0"/>
        <v>0</v>
      </c>
    </row>
    <row r="65" spans="1:9" s="7" customFormat="1" ht="12.75" customHeight="1">
      <c r="A65" s="143"/>
      <c r="B65" s="114"/>
      <c r="C65" s="42" t="s">
        <v>45</v>
      </c>
      <c r="D65" s="12" t="s">
        <v>15</v>
      </c>
      <c r="E65" s="13"/>
      <c r="F65" s="42" t="s">
        <v>9</v>
      </c>
      <c r="G65" s="172"/>
      <c r="H65" s="5">
        <v>1</v>
      </c>
      <c r="I65" s="6">
        <f t="shared" si="0"/>
        <v>0</v>
      </c>
    </row>
    <row r="66" spans="1:9" s="7" customFormat="1" ht="12.75" customHeight="1">
      <c r="A66" s="57"/>
      <c r="B66" s="59"/>
      <c r="C66" s="59"/>
      <c r="D66" s="60" t="s">
        <v>524</v>
      </c>
      <c r="E66" s="61"/>
      <c r="F66" s="59"/>
      <c r="G66" s="73"/>
      <c r="H66" s="62"/>
      <c r="I66" s="63">
        <f>SUM(I59:I65)</f>
        <v>0</v>
      </c>
    </row>
    <row r="67" spans="1:9">
      <c r="A67" s="117" t="s">
        <v>169</v>
      </c>
      <c r="B67" s="120" t="s">
        <v>245</v>
      </c>
      <c r="C67" s="14" t="s">
        <v>33</v>
      </c>
      <c r="D67" s="23" t="s">
        <v>246</v>
      </c>
      <c r="E67" s="23" t="s">
        <v>234</v>
      </c>
      <c r="F67" s="14" t="s">
        <v>9</v>
      </c>
      <c r="G67" s="172"/>
      <c r="H67" s="17">
        <v>1</v>
      </c>
      <c r="I67" s="6">
        <f t="shared" ref="I67:I92" si="3">H67*G67</f>
        <v>0</v>
      </c>
    </row>
    <row r="68" spans="1:9">
      <c r="A68" s="118"/>
      <c r="B68" s="121"/>
      <c r="C68" s="14" t="s">
        <v>35</v>
      </c>
      <c r="D68" s="23" t="s">
        <v>247</v>
      </c>
      <c r="E68" s="23" t="s">
        <v>248</v>
      </c>
      <c r="F68" s="14" t="s">
        <v>9</v>
      </c>
      <c r="G68" s="172"/>
      <c r="H68" s="17">
        <v>1</v>
      </c>
      <c r="I68" s="6">
        <f t="shared" si="3"/>
        <v>0</v>
      </c>
    </row>
    <row r="69" spans="1:9">
      <c r="A69" s="118"/>
      <c r="B69" s="121"/>
      <c r="C69" s="14" t="s">
        <v>37</v>
      </c>
      <c r="D69" s="23" t="s">
        <v>249</v>
      </c>
      <c r="E69" s="23" t="s">
        <v>250</v>
      </c>
      <c r="F69" s="14" t="s">
        <v>9</v>
      </c>
      <c r="G69" s="172"/>
      <c r="H69" s="17">
        <v>1</v>
      </c>
      <c r="I69" s="6">
        <f t="shared" si="3"/>
        <v>0</v>
      </c>
    </row>
    <row r="70" spans="1:9">
      <c r="A70" s="118"/>
      <c r="B70" s="121"/>
      <c r="C70" s="14" t="s">
        <v>39</v>
      </c>
      <c r="D70" s="23" t="s">
        <v>121</v>
      </c>
      <c r="E70" s="23" t="s">
        <v>251</v>
      </c>
      <c r="F70" s="14" t="s">
        <v>9</v>
      </c>
      <c r="G70" s="172"/>
      <c r="H70" s="17">
        <v>1</v>
      </c>
      <c r="I70" s="6">
        <f t="shared" si="3"/>
        <v>0</v>
      </c>
    </row>
    <row r="71" spans="1:9">
      <c r="A71" s="118"/>
      <c r="B71" s="121"/>
      <c r="C71" s="14" t="s">
        <v>41</v>
      </c>
      <c r="D71" s="23" t="s">
        <v>252</v>
      </c>
      <c r="E71" s="23" t="s">
        <v>253</v>
      </c>
      <c r="F71" s="14" t="s">
        <v>9</v>
      </c>
      <c r="G71" s="172"/>
      <c r="H71" s="17">
        <v>1</v>
      </c>
      <c r="I71" s="6">
        <f t="shared" si="3"/>
        <v>0</v>
      </c>
    </row>
    <row r="72" spans="1:9">
      <c r="A72" s="118"/>
      <c r="B72" s="121"/>
      <c r="C72" s="14" t="s">
        <v>43</v>
      </c>
      <c r="D72" s="23" t="s">
        <v>254</v>
      </c>
      <c r="E72" s="23" t="s">
        <v>255</v>
      </c>
      <c r="F72" s="14" t="s">
        <v>9</v>
      </c>
      <c r="G72" s="172"/>
      <c r="H72" s="17">
        <v>1</v>
      </c>
      <c r="I72" s="6">
        <f t="shared" si="3"/>
        <v>0</v>
      </c>
    </row>
    <row r="73" spans="1:9">
      <c r="A73" s="118"/>
      <c r="B73" s="121"/>
      <c r="C73" s="14" t="s">
        <v>45</v>
      </c>
      <c r="D73" s="23" t="s">
        <v>256</v>
      </c>
      <c r="E73" s="23" t="s">
        <v>257</v>
      </c>
      <c r="F73" s="14" t="s">
        <v>9</v>
      </c>
      <c r="G73" s="172"/>
      <c r="H73" s="17">
        <v>1</v>
      </c>
      <c r="I73" s="6">
        <f t="shared" si="3"/>
        <v>0</v>
      </c>
    </row>
    <row r="74" spans="1:9">
      <c r="A74" s="118"/>
      <c r="B74" s="121"/>
      <c r="C74" s="14" t="s">
        <v>97</v>
      </c>
      <c r="D74" s="23" t="s">
        <v>259</v>
      </c>
      <c r="E74" s="23" t="s">
        <v>260</v>
      </c>
      <c r="F74" s="14" t="s">
        <v>9</v>
      </c>
      <c r="G74" s="172"/>
      <c r="H74" s="17">
        <v>1</v>
      </c>
      <c r="I74" s="6">
        <f t="shared" si="3"/>
        <v>0</v>
      </c>
    </row>
    <row r="75" spans="1:9">
      <c r="A75" s="118"/>
      <c r="B75" s="121"/>
      <c r="C75" s="14" t="s">
        <v>100</v>
      </c>
      <c r="D75" s="23" t="s">
        <v>262</v>
      </c>
      <c r="E75" s="23" t="s">
        <v>263</v>
      </c>
      <c r="F75" s="14" t="s">
        <v>9</v>
      </c>
      <c r="G75" s="172"/>
      <c r="H75" s="17">
        <v>1</v>
      </c>
      <c r="I75" s="6">
        <f t="shared" si="3"/>
        <v>0</v>
      </c>
    </row>
    <row r="76" spans="1:9">
      <c r="A76" s="118"/>
      <c r="B76" s="121"/>
      <c r="C76" s="14" t="s">
        <v>102</v>
      </c>
      <c r="D76" s="23" t="s">
        <v>265</v>
      </c>
      <c r="E76" s="23" t="s">
        <v>266</v>
      </c>
      <c r="F76" s="14" t="s">
        <v>9</v>
      </c>
      <c r="G76" s="172"/>
      <c r="H76" s="17">
        <v>1</v>
      </c>
      <c r="I76" s="6">
        <f t="shared" si="3"/>
        <v>0</v>
      </c>
    </row>
    <row r="77" spans="1:9">
      <c r="A77" s="118"/>
      <c r="B77" s="121"/>
      <c r="C77" s="14" t="s">
        <v>104</v>
      </c>
      <c r="D77" s="23" t="s">
        <v>268</v>
      </c>
      <c r="E77" s="23" t="s">
        <v>269</v>
      </c>
      <c r="F77" s="14" t="s">
        <v>9</v>
      </c>
      <c r="G77" s="172"/>
      <c r="H77" s="17">
        <v>1</v>
      </c>
      <c r="I77" s="6">
        <f t="shared" si="3"/>
        <v>0</v>
      </c>
    </row>
    <row r="78" spans="1:9">
      <c r="A78" s="118"/>
      <c r="B78" s="121"/>
      <c r="C78" s="14" t="s">
        <v>106</v>
      </c>
      <c r="D78" s="23" t="s">
        <v>271</v>
      </c>
      <c r="E78" s="23" t="s">
        <v>272</v>
      </c>
      <c r="F78" s="14" t="s">
        <v>9</v>
      </c>
      <c r="G78" s="172"/>
      <c r="H78" s="17">
        <v>1</v>
      </c>
      <c r="I78" s="6">
        <f t="shared" si="3"/>
        <v>0</v>
      </c>
    </row>
    <row r="79" spans="1:9">
      <c r="A79" s="118"/>
      <c r="B79" s="121"/>
      <c r="C79" s="14" t="s">
        <v>108</v>
      </c>
      <c r="D79" s="23" t="s">
        <v>274</v>
      </c>
      <c r="E79" s="23" t="s">
        <v>275</v>
      </c>
      <c r="F79" s="14" t="s">
        <v>9</v>
      </c>
      <c r="G79" s="172"/>
      <c r="H79" s="17">
        <v>1</v>
      </c>
      <c r="I79" s="6">
        <f t="shared" si="3"/>
        <v>0</v>
      </c>
    </row>
    <row r="80" spans="1:9">
      <c r="A80" s="118"/>
      <c r="B80" s="121"/>
      <c r="C80" s="14" t="s">
        <v>111</v>
      </c>
      <c r="D80" s="23" t="s">
        <v>277</v>
      </c>
      <c r="E80" s="23" t="s">
        <v>278</v>
      </c>
      <c r="F80" s="14" t="s">
        <v>9</v>
      </c>
      <c r="G80" s="172"/>
      <c r="H80" s="17">
        <v>1</v>
      </c>
      <c r="I80" s="6">
        <f t="shared" si="3"/>
        <v>0</v>
      </c>
    </row>
    <row r="81" spans="1:9">
      <c r="A81" s="118"/>
      <c r="B81" s="121"/>
      <c r="C81" s="14" t="s">
        <v>416</v>
      </c>
      <c r="D81" s="23" t="s">
        <v>280</v>
      </c>
      <c r="E81" s="23" t="s">
        <v>281</v>
      </c>
      <c r="F81" s="14" t="s">
        <v>9</v>
      </c>
      <c r="G81" s="172"/>
      <c r="H81" s="17">
        <v>1</v>
      </c>
      <c r="I81" s="6">
        <f t="shared" si="3"/>
        <v>0</v>
      </c>
    </row>
    <row r="82" spans="1:9">
      <c r="A82" s="118"/>
      <c r="B82" s="121"/>
      <c r="C82" s="14" t="s">
        <v>114</v>
      </c>
      <c r="D82" s="23" t="s">
        <v>283</v>
      </c>
      <c r="E82" s="23" t="s">
        <v>284</v>
      </c>
      <c r="F82" s="14" t="s">
        <v>9</v>
      </c>
      <c r="G82" s="172"/>
      <c r="H82" s="17">
        <v>1</v>
      </c>
      <c r="I82" s="6">
        <f t="shared" si="3"/>
        <v>0</v>
      </c>
    </row>
    <row r="83" spans="1:9">
      <c r="A83" s="118"/>
      <c r="B83" s="121"/>
      <c r="C83" s="14" t="s">
        <v>117</v>
      </c>
      <c r="D83" s="23" t="s">
        <v>286</v>
      </c>
      <c r="E83" s="23" t="s">
        <v>287</v>
      </c>
      <c r="F83" s="14" t="s">
        <v>9</v>
      </c>
      <c r="G83" s="172"/>
      <c r="H83" s="17">
        <v>1</v>
      </c>
      <c r="I83" s="6">
        <f t="shared" si="3"/>
        <v>0</v>
      </c>
    </row>
    <row r="84" spans="1:9">
      <c r="A84" s="118"/>
      <c r="B84" s="121"/>
      <c r="C84" s="14" t="s">
        <v>120</v>
      </c>
      <c r="D84" s="23" t="s">
        <v>289</v>
      </c>
      <c r="E84" s="23" t="s">
        <v>290</v>
      </c>
      <c r="F84" s="14" t="s">
        <v>9</v>
      </c>
      <c r="G84" s="172"/>
      <c r="H84" s="17">
        <v>1</v>
      </c>
      <c r="I84" s="6">
        <f t="shared" si="3"/>
        <v>0</v>
      </c>
    </row>
    <row r="85" spans="1:9">
      <c r="A85" s="118"/>
      <c r="B85" s="121"/>
      <c r="C85" s="14" t="s">
        <v>123</v>
      </c>
      <c r="D85" s="23" t="s">
        <v>292</v>
      </c>
      <c r="E85" s="23" t="s">
        <v>293</v>
      </c>
      <c r="F85" s="14" t="s">
        <v>9</v>
      </c>
      <c r="G85" s="172"/>
      <c r="H85" s="17">
        <v>1</v>
      </c>
      <c r="I85" s="6">
        <f t="shared" si="3"/>
        <v>0</v>
      </c>
    </row>
    <row r="86" spans="1:9">
      <c r="A86" s="118"/>
      <c r="B86" s="121"/>
      <c r="C86" s="14" t="s">
        <v>125</v>
      </c>
      <c r="D86" s="23" t="s">
        <v>295</v>
      </c>
      <c r="E86" s="23" t="s">
        <v>296</v>
      </c>
      <c r="F86" s="14" t="s">
        <v>9</v>
      </c>
      <c r="G86" s="172"/>
      <c r="H86" s="17">
        <v>1</v>
      </c>
      <c r="I86" s="6">
        <f t="shared" si="3"/>
        <v>0</v>
      </c>
    </row>
    <row r="87" spans="1:9">
      <c r="A87" s="118"/>
      <c r="B87" s="121"/>
      <c r="C87" s="14" t="s">
        <v>128</v>
      </c>
      <c r="D87" s="23" t="s">
        <v>121</v>
      </c>
      <c r="E87" s="23" t="s">
        <v>298</v>
      </c>
      <c r="F87" s="14" t="s">
        <v>9</v>
      </c>
      <c r="G87" s="172"/>
      <c r="H87" s="17">
        <v>1</v>
      </c>
      <c r="I87" s="6">
        <f t="shared" si="3"/>
        <v>0</v>
      </c>
    </row>
    <row r="88" spans="1:9">
      <c r="A88" s="118"/>
      <c r="B88" s="121"/>
      <c r="C88" s="14" t="s">
        <v>417</v>
      </c>
      <c r="D88" s="23" t="s">
        <v>121</v>
      </c>
      <c r="E88" s="23" t="s">
        <v>300</v>
      </c>
      <c r="F88" s="14" t="s">
        <v>9</v>
      </c>
      <c r="G88" s="172"/>
      <c r="H88" s="17">
        <v>1</v>
      </c>
      <c r="I88" s="6">
        <f t="shared" si="3"/>
        <v>0</v>
      </c>
    </row>
    <row r="89" spans="1:9">
      <c r="A89" s="118"/>
      <c r="B89" s="121"/>
      <c r="C89" s="14" t="s">
        <v>131</v>
      </c>
      <c r="D89" s="23" t="s">
        <v>121</v>
      </c>
      <c r="E89" s="23" t="s">
        <v>302</v>
      </c>
      <c r="F89" s="14" t="s">
        <v>9</v>
      </c>
      <c r="G89" s="172"/>
      <c r="H89" s="17">
        <v>1</v>
      </c>
      <c r="I89" s="6">
        <f t="shared" si="3"/>
        <v>0</v>
      </c>
    </row>
    <row r="90" spans="1:9">
      <c r="A90" s="118"/>
      <c r="B90" s="121"/>
      <c r="C90" s="14" t="s">
        <v>418</v>
      </c>
      <c r="D90" s="23" t="s">
        <v>304</v>
      </c>
      <c r="E90" s="23" t="s">
        <v>305</v>
      </c>
      <c r="F90" s="14" t="s">
        <v>9</v>
      </c>
      <c r="G90" s="172"/>
      <c r="H90" s="17">
        <v>1</v>
      </c>
      <c r="I90" s="6">
        <f t="shared" si="3"/>
        <v>0</v>
      </c>
    </row>
    <row r="91" spans="1:9">
      <c r="A91" s="118"/>
      <c r="B91" s="121"/>
      <c r="C91" s="14" t="s">
        <v>419</v>
      </c>
      <c r="D91" s="23" t="s">
        <v>307</v>
      </c>
      <c r="E91" s="23" t="s">
        <v>308</v>
      </c>
      <c r="F91" s="14" t="s">
        <v>9</v>
      </c>
      <c r="G91" s="172"/>
      <c r="H91" s="17">
        <v>1</v>
      </c>
      <c r="I91" s="6">
        <f t="shared" si="3"/>
        <v>0</v>
      </c>
    </row>
    <row r="92" spans="1:9">
      <c r="A92" s="119"/>
      <c r="B92" s="122"/>
      <c r="C92" s="14" t="s">
        <v>420</v>
      </c>
      <c r="D92" s="24" t="s">
        <v>73</v>
      </c>
      <c r="E92" s="23"/>
      <c r="F92" s="14" t="s">
        <v>8</v>
      </c>
      <c r="G92" s="172"/>
      <c r="H92" s="17">
        <v>1</v>
      </c>
      <c r="I92" s="6">
        <f t="shared" si="3"/>
        <v>0</v>
      </c>
    </row>
    <row r="93" spans="1:9" s="7" customFormat="1" ht="12.75" customHeight="1">
      <c r="A93" s="57"/>
      <c r="B93" s="59"/>
      <c r="C93" s="59"/>
      <c r="D93" s="97" t="s">
        <v>507</v>
      </c>
      <c r="E93" s="61"/>
      <c r="F93" s="59"/>
      <c r="G93" s="73"/>
      <c r="H93" s="62"/>
      <c r="I93" s="63">
        <f>SUM(I67:I92)</f>
        <v>0</v>
      </c>
    </row>
    <row r="94" spans="1:9" s="7" customFormat="1" ht="12.75" customHeight="1">
      <c r="A94" s="64"/>
      <c r="B94" s="65"/>
      <c r="C94" s="65"/>
      <c r="D94" s="150" t="s">
        <v>516</v>
      </c>
      <c r="E94" s="151"/>
      <c r="F94" s="65"/>
      <c r="G94" s="159"/>
      <c r="H94" s="156"/>
      <c r="I94" s="157">
        <f>(I66+I93)</f>
        <v>0</v>
      </c>
    </row>
    <row r="95" spans="1:9">
      <c r="A95" s="143">
        <v>4</v>
      </c>
      <c r="B95" s="142" t="s">
        <v>74</v>
      </c>
      <c r="C95" s="43" t="s">
        <v>186</v>
      </c>
      <c r="D95" s="20" t="s">
        <v>34</v>
      </c>
      <c r="E95" s="21"/>
      <c r="F95" s="43" t="s">
        <v>8</v>
      </c>
      <c r="G95" s="172"/>
      <c r="H95" s="5">
        <v>1</v>
      </c>
      <c r="I95" s="6">
        <f t="shared" si="0"/>
        <v>0</v>
      </c>
    </row>
    <row r="96" spans="1:9">
      <c r="A96" s="143"/>
      <c r="B96" s="142"/>
      <c r="C96" s="43" t="s">
        <v>187</v>
      </c>
      <c r="D96" s="7" t="s">
        <v>36</v>
      </c>
      <c r="E96" s="21"/>
      <c r="F96" s="43" t="s">
        <v>8</v>
      </c>
      <c r="G96" s="172"/>
      <c r="H96" s="5">
        <v>1</v>
      </c>
      <c r="I96" s="6">
        <f t="shared" si="0"/>
        <v>0</v>
      </c>
    </row>
    <row r="97" spans="1:9">
      <c r="A97" s="143"/>
      <c r="B97" s="142"/>
      <c r="C97" s="43" t="s">
        <v>188</v>
      </c>
      <c r="D97" s="20" t="s">
        <v>38</v>
      </c>
      <c r="E97" s="21"/>
      <c r="F97" s="43" t="s">
        <v>8</v>
      </c>
      <c r="G97" s="172"/>
      <c r="H97" s="5">
        <v>1</v>
      </c>
      <c r="I97" s="6">
        <f t="shared" si="0"/>
        <v>0</v>
      </c>
    </row>
    <row r="98" spans="1:9">
      <c r="A98" s="143"/>
      <c r="B98" s="142"/>
      <c r="C98" s="43" t="s">
        <v>189</v>
      </c>
      <c r="D98" s="20" t="s">
        <v>40</v>
      </c>
      <c r="E98" s="21"/>
      <c r="F98" s="43" t="s">
        <v>8</v>
      </c>
      <c r="G98" s="172"/>
      <c r="H98" s="5">
        <v>1</v>
      </c>
      <c r="I98" s="6">
        <f t="shared" si="0"/>
        <v>0</v>
      </c>
    </row>
    <row r="99" spans="1:9">
      <c r="A99" s="143"/>
      <c r="B99" s="142"/>
      <c r="C99" s="43" t="s">
        <v>190</v>
      </c>
      <c r="D99" s="7" t="s">
        <v>42</v>
      </c>
      <c r="E99" s="21"/>
      <c r="F99" s="43" t="s">
        <v>8</v>
      </c>
      <c r="G99" s="172"/>
      <c r="H99" s="5">
        <v>1</v>
      </c>
      <c r="I99" s="6">
        <f t="shared" si="0"/>
        <v>0</v>
      </c>
    </row>
    <row r="100" spans="1:9">
      <c r="A100" s="143"/>
      <c r="B100" s="142"/>
      <c r="C100" s="43" t="s">
        <v>191</v>
      </c>
      <c r="D100" s="20" t="s">
        <v>44</v>
      </c>
      <c r="E100" s="21"/>
      <c r="F100" s="43" t="s">
        <v>8</v>
      </c>
      <c r="G100" s="172"/>
      <c r="H100" s="5">
        <v>1</v>
      </c>
      <c r="I100" s="6">
        <f t="shared" si="0"/>
        <v>0</v>
      </c>
    </row>
    <row r="101" spans="1:9">
      <c r="A101" s="143"/>
      <c r="B101" s="142"/>
      <c r="C101" s="43" t="s">
        <v>192</v>
      </c>
      <c r="D101" s="20" t="s">
        <v>15</v>
      </c>
      <c r="E101" s="21"/>
      <c r="F101" s="43" t="s">
        <v>9</v>
      </c>
      <c r="G101" s="172"/>
      <c r="H101" s="5">
        <v>1</v>
      </c>
      <c r="I101" s="6">
        <f t="shared" si="0"/>
        <v>0</v>
      </c>
    </row>
    <row r="102" spans="1:9">
      <c r="A102" s="57"/>
      <c r="B102" s="68"/>
      <c r="C102" s="68"/>
      <c r="D102" s="70" t="s">
        <v>524</v>
      </c>
      <c r="E102" s="69"/>
      <c r="F102" s="68"/>
      <c r="G102" s="73"/>
      <c r="H102" s="62"/>
      <c r="I102" s="63">
        <f>SUM(I95:I101)</f>
        <v>0</v>
      </c>
    </row>
    <row r="103" spans="1:9">
      <c r="A103" s="117" t="s">
        <v>46</v>
      </c>
      <c r="B103" s="120" t="s">
        <v>84</v>
      </c>
      <c r="C103" s="14" t="s">
        <v>186</v>
      </c>
      <c r="D103" s="23" t="s">
        <v>85</v>
      </c>
      <c r="E103" s="23" t="s">
        <v>86</v>
      </c>
      <c r="F103" s="14" t="s">
        <v>9</v>
      </c>
      <c r="G103" s="172"/>
      <c r="H103" s="17">
        <v>1</v>
      </c>
      <c r="I103" s="6">
        <f t="shared" ref="I103:I123" si="4">H103*G103</f>
        <v>0</v>
      </c>
    </row>
    <row r="104" spans="1:9">
      <c r="A104" s="118"/>
      <c r="B104" s="121"/>
      <c r="C104" s="14" t="s">
        <v>187</v>
      </c>
      <c r="D104" s="23" t="s">
        <v>87</v>
      </c>
      <c r="E104" s="23" t="s">
        <v>88</v>
      </c>
      <c r="F104" s="14" t="s">
        <v>9</v>
      </c>
      <c r="G104" s="172"/>
      <c r="H104" s="17">
        <v>1</v>
      </c>
      <c r="I104" s="6">
        <f t="shared" si="4"/>
        <v>0</v>
      </c>
    </row>
    <row r="105" spans="1:9">
      <c r="A105" s="118"/>
      <c r="B105" s="121"/>
      <c r="C105" s="14" t="s">
        <v>188</v>
      </c>
      <c r="D105" s="23" t="s">
        <v>89</v>
      </c>
      <c r="E105" s="23" t="s">
        <v>90</v>
      </c>
      <c r="F105" s="14" t="s">
        <v>9</v>
      </c>
      <c r="G105" s="172"/>
      <c r="H105" s="17">
        <v>1</v>
      </c>
      <c r="I105" s="6">
        <f t="shared" si="4"/>
        <v>0</v>
      </c>
    </row>
    <row r="106" spans="1:9">
      <c r="A106" s="118"/>
      <c r="B106" s="121"/>
      <c r="C106" s="14" t="s">
        <v>189</v>
      </c>
      <c r="D106" s="23" t="s">
        <v>91</v>
      </c>
      <c r="E106" s="23" t="s">
        <v>90</v>
      </c>
      <c r="F106" s="14" t="s">
        <v>9</v>
      </c>
      <c r="G106" s="172"/>
      <c r="H106" s="17">
        <v>1</v>
      </c>
      <c r="I106" s="6">
        <f t="shared" si="4"/>
        <v>0</v>
      </c>
    </row>
    <row r="107" spans="1:9">
      <c r="A107" s="118"/>
      <c r="B107" s="121"/>
      <c r="C107" s="14" t="s">
        <v>190</v>
      </c>
      <c r="D107" s="23" t="s">
        <v>92</v>
      </c>
      <c r="E107" s="23" t="s">
        <v>90</v>
      </c>
      <c r="F107" s="14" t="s">
        <v>9</v>
      </c>
      <c r="G107" s="172"/>
      <c r="H107" s="17">
        <v>1</v>
      </c>
      <c r="I107" s="6">
        <f t="shared" si="4"/>
        <v>0</v>
      </c>
    </row>
    <row r="108" spans="1:9">
      <c r="A108" s="118"/>
      <c r="B108" s="121"/>
      <c r="C108" s="14" t="s">
        <v>191</v>
      </c>
      <c r="D108" s="23" t="s">
        <v>93</v>
      </c>
      <c r="E108" s="23" t="s">
        <v>94</v>
      </c>
      <c r="F108" s="14" t="s">
        <v>9</v>
      </c>
      <c r="G108" s="172"/>
      <c r="H108" s="17">
        <v>1</v>
      </c>
      <c r="I108" s="6">
        <f t="shared" si="4"/>
        <v>0</v>
      </c>
    </row>
    <row r="109" spans="1:9">
      <c r="A109" s="118"/>
      <c r="B109" s="121"/>
      <c r="C109" s="14" t="s">
        <v>192</v>
      </c>
      <c r="D109" s="23" t="s">
        <v>95</v>
      </c>
      <c r="E109" s="23" t="s">
        <v>96</v>
      </c>
      <c r="F109" s="14" t="s">
        <v>9</v>
      </c>
      <c r="G109" s="172"/>
      <c r="H109" s="17">
        <v>1</v>
      </c>
      <c r="I109" s="6">
        <f t="shared" si="4"/>
        <v>0</v>
      </c>
    </row>
    <row r="110" spans="1:9">
      <c r="A110" s="118"/>
      <c r="B110" s="121"/>
      <c r="C110" s="14" t="s">
        <v>320</v>
      </c>
      <c r="D110" s="23" t="s">
        <v>98</v>
      </c>
      <c r="E110" s="23" t="s">
        <v>99</v>
      </c>
      <c r="F110" s="14" t="s">
        <v>9</v>
      </c>
      <c r="G110" s="172"/>
      <c r="H110" s="17">
        <v>1</v>
      </c>
      <c r="I110" s="6">
        <f t="shared" si="4"/>
        <v>0</v>
      </c>
    </row>
    <row r="111" spans="1:9">
      <c r="A111" s="118"/>
      <c r="B111" s="121"/>
      <c r="C111" s="14" t="s">
        <v>322</v>
      </c>
      <c r="D111" s="23" t="s">
        <v>101</v>
      </c>
      <c r="E111" s="23" t="s">
        <v>99</v>
      </c>
      <c r="F111" s="14" t="s">
        <v>9</v>
      </c>
      <c r="G111" s="172"/>
      <c r="H111" s="17">
        <v>1</v>
      </c>
      <c r="I111" s="6">
        <f t="shared" si="4"/>
        <v>0</v>
      </c>
    </row>
    <row r="112" spans="1:9">
      <c r="A112" s="118"/>
      <c r="B112" s="121"/>
      <c r="C112" s="14" t="s">
        <v>325</v>
      </c>
      <c r="D112" s="23" t="s">
        <v>103</v>
      </c>
      <c r="E112" s="23" t="s">
        <v>99</v>
      </c>
      <c r="F112" s="14" t="s">
        <v>9</v>
      </c>
      <c r="G112" s="172"/>
      <c r="H112" s="17">
        <v>1</v>
      </c>
      <c r="I112" s="6">
        <f t="shared" si="4"/>
        <v>0</v>
      </c>
    </row>
    <row r="113" spans="1:9">
      <c r="A113" s="118"/>
      <c r="B113" s="121"/>
      <c r="C113" s="14" t="s">
        <v>327</v>
      </c>
      <c r="D113" s="23" t="s">
        <v>105</v>
      </c>
      <c r="E113" s="23" t="s">
        <v>99</v>
      </c>
      <c r="F113" s="14" t="s">
        <v>9</v>
      </c>
      <c r="G113" s="172"/>
      <c r="H113" s="17">
        <v>1</v>
      </c>
      <c r="I113" s="6">
        <f t="shared" si="4"/>
        <v>0</v>
      </c>
    </row>
    <row r="114" spans="1:9">
      <c r="A114" s="118"/>
      <c r="B114" s="121"/>
      <c r="C114" s="14" t="s">
        <v>330</v>
      </c>
      <c r="D114" s="23" t="s">
        <v>107</v>
      </c>
      <c r="E114" s="23" t="s">
        <v>99</v>
      </c>
      <c r="F114" s="14" t="s">
        <v>9</v>
      </c>
      <c r="G114" s="172"/>
      <c r="H114" s="17">
        <v>1</v>
      </c>
      <c r="I114" s="6">
        <f t="shared" si="4"/>
        <v>0</v>
      </c>
    </row>
    <row r="115" spans="1:9">
      <c r="A115" s="118"/>
      <c r="B115" s="121"/>
      <c r="C115" s="14" t="s">
        <v>333</v>
      </c>
      <c r="D115" s="23" t="s">
        <v>109</v>
      </c>
      <c r="E115" s="23" t="s">
        <v>110</v>
      </c>
      <c r="F115" s="14" t="s">
        <v>9</v>
      </c>
      <c r="G115" s="172"/>
      <c r="H115" s="17">
        <v>1</v>
      </c>
      <c r="I115" s="6">
        <f t="shared" si="4"/>
        <v>0</v>
      </c>
    </row>
    <row r="116" spans="1:9">
      <c r="A116" s="118"/>
      <c r="B116" s="121"/>
      <c r="C116" s="14" t="s">
        <v>336</v>
      </c>
      <c r="D116" s="23" t="s">
        <v>112</v>
      </c>
      <c r="E116" s="23" t="s">
        <v>113</v>
      </c>
      <c r="F116" s="14" t="s">
        <v>9</v>
      </c>
      <c r="G116" s="172"/>
      <c r="H116" s="17">
        <v>1</v>
      </c>
      <c r="I116" s="6">
        <f t="shared" si="4"/>
        <v>0</v>
      </c>
    </row>
    <row r="117" spans="1:9">
      <c r="A117" s="118"/>
      <c r="B117" s="121"/>
      <c r="C117" s="14" t="s">
        <v>338</v>
      </c>
      <c r="D117" s="23" t="s">
        <v>115</v>
      </c>
      <c r="E117" s="23" t="s">
        <v>116</v>
      </c>
      <c r="F117" s="14" t="s">
        <v>9</v>
      </c>
      <c r="G117" s="172"/>
      <c r="H117" s="17">
        <v>1</v>
      </c>
      <c r="I117" s="6">
        <f t="shared" si="4"/>
        <v>0</v>
      </c>
    </row>
    <row r="118" spans="1:9">
      <c r="A118" s="118"/>
      <c r="B118" s="121"/>
      <c r="C118" s="14" t="s">
        <v>340</v>
      </c>
      <c r="D118" s="23" t="s">
        <v>118</v>
      </c>
      <c r="E118" s="23" t="s">
        <v>119</v>
      </c>
      <c r="F118" s="14" t="s">
        <v>9</v>
      </c>
      <c r="G118" s="172"/>
      <c r="H118" s="17">
        <v>1</v>
      </c>
      <c r="I118" s="6">
        <f t="shared" si="4"/>
        <v>0</v>
      </c>
    </row>
    <row r="119" spans="1:9">
      <c r="A119" s="118"/>
      <c r="B119" s="121"/>
      <c r="C119" s="14" t="s">
        <v>342</v>
      </c>
      <c r="D119" s="23" t="s">
        <v>121</v>
      </c>
      <c r="E119" s="23" t="s">
        <v>122</v>
      </c>
      <c r="F119" s="14" t="s">
        <v>9</v>
      </c>
      <c r="G119" s="172"/>
      <c r="H119" s="17">
        <v>1</v>
      </c>
      <c r="I119" s="6">
        <f t="shared" si="4"/>
        <v>0</v>
      </c>
    </row>
    <row r="120" spans="1:9">
      <c r="A120" s="118"/>
      <c r="B120" s="121"/>
      <c r="C120" s="14" t="s">
        <v>421</v>
      </c>
      <c r="D120" s="23" t="s">
        <v>124</v>
      </c>
      <c r="E120" s="85">
        <v>2418996</v>
      </c>
      <c r="F120" s="14" t="s">
        <v>9</v>
      </c>
      <c r="G120" s="172"/>
      <c r="H120" s="17">
        <v>1</v>
      </c>
      <c r="I120" s="6">
        <f t="shared" si="4"/>
        <v>0</v>
      </c>
    </row>
    <row r="121" spans="1:9">
      <c r="A121" s="118"/>
      <c r="B121" s="121"/>
      <c r="C121" s="14" t="s">
        <v>422</v>
      </c>
      <c r="D121" s="23" t="s">
        <v>126</v>
      </c>
      <c r="E121" s="23" t="s">
        <v>127</v>
      </c>
      <c r="F121" s="14" t="s">
        <v>9</v>
      </c>
      <c r="G121" s="172"/>
      <c r="H121" s="17">
        <v>1</v>
      </c>
      <c r="I121" s="6">
        <f t="shared" si="4"/>
        <v>0</v>
      </c>
    </row>
    <row r="122" spans="1:9">
      <c r="A122" s="118"/>
      <c r="B122" s="121"/>
      <c r="C122" s="14" t="s">
        <v>423</v>
      </c>
      <c r="D122" s="23" t="s">
        <v>129</v>
      </c>
      <c r="E122" s="23" t="s">
        <v>130</v>
      </c>
      <c r="F122" s="14" t="s">
        <v>9</v>
      </c>
      <c r="G122" s="172"/>
      <c r="H122" s="17">
        <v>1</v>
      </c>
      <c r="I122" s="6">
        <f t="shared" si="4"/>
        <v>0</v>
      </c>
    </row>
    <row r="123" spans="1:9">
      <c r="A123" s="119"/>
      <c r="B123" s="122"/>
      <c r="C123" s="14" t="s">
        <v>424</v>
      </c>
      <c r="D123" s="24" t="s">
        <v>73</v>
      </c>
      <c r="E123" s="23"/>
      <c r="F123" s="14" t="s">
        <v>8</v>
      </c>
      <c r="G123" s="172"/>
      <c r="H123" s="17">
        <v>1</v>
      </c>
      <c r="I123" s="6">
        <f t="shared" si="4"/>
        <v>0</v>
      </c>
    </row>
    <row r="124" spans="1:9">
      <c r="A124" s="57"/>
      <c r="B124" s="68"/>
      <c r="C124" s="68"/>
      <c r="D124" s="97" t="s">
        <v>507</v>
      </c>
      <c r="E124" s="69"/>
      <c r="F124" s="68"/>
      <c r="G124" s="73"/>
      <c r="H124" s="62"/>
      <c r="I124" s="63">
        <f>SUM(I103:I123)</f>
        <v>0</v>
      </c>
    </row>
    <row r="125" spans="1:9">
      <c r="A125" s="64"/>
      <c r="B125" s="158"/>
      <c r="C125" s="158"/>
      <c r="D125" s="150" t="s">
        <v>517</v>
      </c>
      <c r="E125" s="151"/>
      <c r="F125" s="158"/>
      <c r="G125" s="159"/>
      <c r="H125" s="156"/>
      <c r="I125" s="157">
        <f>(I102+I124)</f>
        <v>0</v>
      </c>
    </row>
    <row r="126" spans="1:9" s="7" customFormat="1" ht="12.75" customHeight="1">
      <c r="A126" s="143">
        <v>5</v>
      </c>
      <c r="B126" s="114" t="s">
        <v>185</v>
      </c>
      <c r="C126" s="42" t="s">
        <v>134</v>
      </c>
      <c r="D126" s="12" t="s">
        <v>34</v>
      </c>
      <c r="E126" s="13"/>
      <c r="F126" s="42" t="s">
        <v>8</v>
      </c>
      <c r="G126" s="172"/>
      <c r="H126" s="5">
        <v>1</v>
      </c>
      <c r="I126" s="6">
        <f t="shared" si="0"/>
        <v>0</v>
      </c>
    </row>
    <row r="127" spans="1:9" s="7" customFormat="1" ht="12.75" customHeight="1">
      <c r="A127" s="143"/>
      <c r="B127" s="114"/>
      <c r="C127" s="42" t="s">
        <v>137</v>
      </c>
      <c r="D127" s="7" t="s">
        <v>36</v>
      </c>
      <c r="E127" s="13"/>
      <c r="F127" s="42" t="s">
        <v>8</v>
      </c>
      <c r="G127" s="172"/>
      <c r="H127" s="5">
        <v>1</v>
      </c>
      <c r="I127" s="6">
        <f t="shared" si="0"/>
        <v>0</v>
      </c>
    </row>
    <row r="128" spans="1:9" s="7" customFormat="1" ht="12.75" customHeight="1">
      <c r="A128" s="143"/>
      <c r="B128" s="114"/>
      <c r="C128" s="42" t="s">
        <v>140</v>
      </c>
      <c r="D128" s="12" t="s">
        <v>38</v>
      </c>
      <c r="E128" s="13"/>
      <c r="F128" s="42" t="s">
        <v>8</v>
      </c>
      <c r="G128" s="172"/>
      <c r="H128" s="5">
        <v>1</v>
      </c>
      <c r="I128" s="6">
        <f t="shared" si="0"/>
        <v>0</v>
      </c>
    </row>
    <row r="129" spans="1:9" s="7" customFormat="1" ht="12.75" customHeight="1">
      <c r="A129" s="143"/>
      <c r="B129" s="114"/>
      <c r="C129" s="42" t="s">
        <v>143</v>
      </c>
      <c r="D129" s="12" t="s">
        <v>40</v>
      </c>
      <c r="E129" s="13"/>
      <c r="F129" s="42" t="s">
        <v>8</v>
      </c>
      <c r="G129" s="172"/>
      <c r="H129" s="5">
        <v>1</v>
      </c>
      <c r="I129" s="6">
        <f t="shared" si="0"/>
        <v>0</v>
      </c>
    </row>
    <row r="130" spans="1:9" s="7" customFormat="1" ht="12.75" customHeight="1">
      <c r="A130" s="143"/>
      <c r="B130" s="114"/>
      <c r="C130" s="42" t="s">
        <v>145</v>
      </c>
      <c r="D130" s="7" t="s">
        <v>42</v>
      </c>
      <c r="E130" s="13"/>
      <c r="F130" s="42" t="s">
        <v>8</v>
      </c>
      <c r="G130" s="172"/>
      <c r="H130" s="5">
        <v>1</v>
      </c>
      <c r="I130" s="6">
        <f t="shared" si="0"/>
        <v>0</v>
      </c>
    </row>
    <row r="131" spans="1:9" s="7" customFormat="1" ht="12.75" customHeight="1">
      <c r="A131" s="143"/>
      <c r="B131" s="114"/>
      <c r="C131" s="42" t="s">
        <v>147</v>
      </c>
      <c r="D131" s="12" t="s">
        <v>44</v>
      </c>
      <c r="E131" s="13"/>
      <c r="F131" s="42" t="s">
        <v>8</v>
      </c>
      <c r="G131" s="172"/>
      <c r="H131" s="5">
        <v>1</v>
      </c>
      <c r="I131" s="6">
        <f t="shared" si="0"/>
        <v>0</v>
      </c>
    </row>
    <row r="132" spans="1:9" s="7" customFormat="1" ht="12.75" customHeight="1">
      <c r="A132" s="143"/>
      <c r="B132" s="114"/>
      <c r="C132" s="42" t="s">
        <v>149</v>
      </c>
      <c r="D132" s="12" t="s">
        <v>15</v>
      </c>
      <c r="E132" s="13"/>
      <c r="F132" s="42" t="s">
        <v>9</v>
      </c>
      <c r="G132" s="172"/>
      <c r="H132" s="5">
        <v>1</v>
      </c>
      <c r="I132" s="6">
        <f t="shared" si="0"/>
        <v>0</v>
      </c>
    </row>
    <row r="133" spans="1:9" s="7" customFormat="1" ht="12.75" customHeight="1">
      <c r="A133" s="57"/>
      <c r="B133" s="71"/>
      <c r="C133" s="71"/>
      <c r="D133" s="60" t="s">
        <v>524</v>
      </c>
      <c r="E133" s="72"/>
      <c r="F133" s="71"/>
      <c r="G133" s="73"/>
      <c r="H133" s="74"/>
      <c r="I133" s="63">
        <f>SUM(I126:I132)</f>
        <v>0</v>
      </c>
    </row>
    <row r="134" spans="1:9">
      <c r="A134" s="117" t="s">
        <v>413</v>
      </c>
      <c r="B134" s="120" t="s">
        <v>310</v>
      </c>
      <c r="C134" s="14" t="s">
        <v>134</v>
      </c>
      <c r="D134" s="23" t="s">
        <v>85</v>
      </c>
      <c r="E134" s="23" t="s">
        <v>311</v>
      </c>
      <c r="F134" s="14" t="s">
        <v>9</v>
      </c>
      <c r="G134" s="172"/>
      <c r="H134" s="17">
        <v>1</v>
      </c>
      <c r="I134" s="6">
        <f t="shared" ref="I134:I150" si="5">H134*G134</f>
        <v>0</v>
      </c>
    </row>
    <row r="135" spans="1:9">
      <c r="A135" s="118"/>
      <c r="B135" s="121"/>
      <c r="C135" s="14" t="s">
        <v>137</v>
      </c>
      <c r="D135" s="23" t="s">
        <v>87</v>
      </c>
      <c r="E135" s="23" t="s">
        <v>312</v>
      </c>
      <c r="F135" s="14" t="s">
        <v>9</v>
      </c>
      <c r="G135" s="172"/>
      <c r="H135" s="17">
        <v>1</v>
      </c>
      <c r="I135" s="6">
        <f t="shared" si="5"/>
        <v>0</v>
      </c>
    </row>
    <row r="136" spans="1:9">
      <c r="A136" s="118"/>
      <c r="B136" s="121"/>
      <c r="C136" s="14" t="s">
        <v>140</v>
      </c>
      <c r="D136" s="23" t="s">
        <v>89</v>
      </c>
      <c r="E136" s="23" t="s">
        <v>313</v>
      </c>
      <c r="F136" s="14" t="s">
        <v>9</v>
      </c>
      <c r="G136" s="172"/>
      <c r="H136" s="17">
        <v>1</v>
      </c>
      <c r="I136" s="6">
        <f t="shared" si="5"/>
        <v>0</v>
      </c>
    </row>
    <row r="137" spans="1:9">
      <c r="A137" s="118"/>
      <c r="B137" s="121"/>
      <c r="C137" s="14" t="s">
        <v>143</v>
      </c>
      <c r="D137" s="23" t="s">
        <v>314</v>
      </c>
      <c r="E137" s="23" t="s">
        <v>313</v>
      </c>
      <c r="F137" s="14" t="s">
        <v>9</v>
      </c>
      <c r="G137" s="172"/>
      <c r="H137" s="17">
        <v>1</v>
      </c>
      <c r="I137" s="6">
        <f t="shared" si="5"/>
        <v>0</v>
      </c>
    </row>
    <row r="138" spans="1:9">
      <c r="A138" s="118"/>
      <c r="B138" s="121"/>
      <c r="C138" s="14" t="s">
        <v>145</v>
      </c>
      <c r="D138" s="23" t="s">
        <v>315</v>
      </c>
      <c r="E138" s="23" t="s">
        <v>313</v>
      </c>
      <c r="F138" s="14" t="s">
        <v>9</v>
      </c>
      <c r="G138" s="172"/>
      <c r="H138" s="17">
        <v>1</v>
      </c>
      <c r="I138" s="6">
        <f t="shared" si="5"/>
        <v>0</v>
      </c>
    </row>
    <row r="139" spans="1:9">
      <c r="A139" s="118"/>
      <c r="B139" s="121"/>
      <c r="C139" s="14" t="s">
        <v>147</v>
      </c>
      <c r="D139" s="23" t="s">
        <v>316</v>
      </c>
      <c r="E139" s="23" t="s">
        <v>317</v>
      </c>
      <c r="F139" s="14" t="s">
        <v>9</v>
      </c>
      <c r="G139" s="172"/>
      <c r="H139" s="17">
        <v>1</v>
      </c>
      <c r="I139" s="6">
        <f t="shared" si="5"/>
        <v>0</v>
      </c>
    </row>
    <row r="140" spans="1:9">
      <c r="A140" s="118"/>
      <c r="B140" s="121"/>
      <c r="C140" s="14" t="s">
        <v>149</v>
      </c>
      <c r="D140" s="23" t="s">
        <v>318</v>
      </c>
      <c r="E140" s="23" t="s">
        <v>319</v>
      </c>
      <c r="F140" s="14" t="s">
        <v>9</v>
      </c>
      <c r="G140" s="172"/>
      <c r="H140" s="17">
        <v>1</v>
      </c>
      <c r="I140" s="6">
        <f t="shared" si="5"/>
        <v>0</v>
      </c>
    </row>
    <row r="141" spans="1:9">
      <c r="A141" s="118"/>
      <c r="B141" s="121"/>
      <c r="C141" s="14" t="s">
        <v>152</v>
      </c>
      <c r="D141" s="23" t="s">
        <v>321</v>
      </c>
      <c r="E141" s="23" t="s">
        <v>319</v>
      </c>
      <c r="F141" s="14" t="s">
        <v>9</v>
      </c>
      <c r="G141" s="172"/>
      <c r="H141" s="17">
        <v>1</v>
      </c>
      <c r="I141" s="6">
        <f t="shared" si="5"/>
        <v>0</v>
      </c>
    </row>
    <row r="142" spans="1:9">
      <c r="A142" s="118"/>
      <c r="B142" s="121"/>
      <c r="C142" s="14" t="s">
        <v>154</v>
      </c>
      <c r="D142" s="23" t="s">
        <v>323</v>
      </c>
      <c r="E142" s="23" t="s">
        <v>324</v>
      </c>
      <c r="F142" s="14" t="s">
        <v>9</v>
      </c>
      <c r="G142" s="172"/>
      <c r="H142" s="17">
        <v>1</v>
      </c>
      <c r="I142" s="6">
        <f t="shared" si="5"/>
        <v>0</v>
      </c>
    </row>
    <row r="143" spans="1:9">
      <c r="A143" s="118"/>
      <c r="B143" s="121"/>
      <c r="C143" s="14" t="s">
        <v>156</v>
      </c>
      <c r="D143" s="23" t="s">
        <v>326</v>
      </c>
      <c r="E143" s="23" t="s">
        <v>324</v>
      </c>
      <c r="F143" s="14" t="s">
        <v>9</v>
      </c>
      <c r="G143" s="172"/>
      <c r="H143" s="17">
        <v>1</v>
      </c>
      <c r="I143" s="6">
        <f t="shared" si="5"/>
        <v>0</v>
      </c>
    </row>
    <row r="144" spans="1:9">
      <c r="A144" s="118"/>
      <c r="B144" s="121"/>
      <c r="C144" s="14" t="s">
        <v>158</v>
      </c>
      <c r="D144" s="23" t="s">
        <v>328</v>
      </c>
      <c r="E144" s="23" t="s">
        <v>329</v>
      </c>
      <c r="F144" s="14" t="s">
        <v>9</v>
      </c>
      <c r="G144" s="172"/>
      <c r="H144" s="17">
        <v>1</v>
      </c>
      <c r="I144" s="6">
        <f t="shared" si="5"/>
        <v>0</v>
      </c>
    </row>
    <row r="145" spans="1:9" ht="16.8" customHeight="1">
      <c r="A145" s="118"/>
      <c r="B145" s="121"/>
      <c r="C145" s="14" t="s">
        <v>160</v>
      </c>
      <c r="D145" s="28" t="s">
        <v>331</v>
      </c>
      <c r="E145" s="23" t="s">
        <v>332</v>
      </c>
      <c r="F145" s="14" t="s">
        <v>9</v>
      </c>
      <c r="G145" s="172"/>
      <c r="H145" s="17">
        <v>1</v>
      </c>
      <c r="I145" s="6">
        <f t="shared" si="5"/>
        <v>0</v>
      </c>
    </row>
    <row r="146" spans="1:9">
      <c r="A146" s="118"/>
      <c r="B146" s="121"/>
      <c r="C146" s="14" t="s">
        <v>163</v>
      </c>
      <c r="D146" s="23" t="s">
        <v>334</v>
      </c>
      <c r="E146" s="23" t="s">
        <v>335</v>
      </c>
      <c r="F146" s="14" t="s">
        <v>9</v>
      </c>
      <c r="G146" s="172"/>
      <c r="H146" s="17">
        <v>1</v>
      </c>
      <c r="I146" s="6">
        <f t="shared" si="5"/>
        <v>0</v>
      </c>
    </row>
    <row r="147" spans="1:9">
      <c r="A147" s="118"/>
      <c r="B147" s="121"/>
      <c r="C147" s="14" t="s">
        <v>165</v>
      </c>
      <c r="D147" s="29" t="s">
        <v>334</v>
      </c>
      <c r="E147" s="29" t="s">
        <v>337</v>
      </c>
      <c r="F147" s="14" t="s">
        <v>9</v>
      </c>
      <c r="G147" s="172"/>
      <c r="H147" s="17">
        <v>1</v>
      </c>
      <c r="I147" s="6">
        <f t="shared" si="5"/>
        <v>0</v>
      </c>
    </row>
    <row r="148" spans="1:9">
      <c r="A148" s="118"/>
      <c r="B148" s="121"/>
      <c r="C148" s="14" t="s">
        <v>168</v>
      </c>
      <c r="D148" s="23" t="s">
        <v>166</v>
      </c>
      <c r="E148" s="23" t="s">
        <v>339</v>
      </c>
      <c r="F148" s="14" t="s">
        <v>9</v>
      </c>
      <c r="G148" s="172"/>
      <c r="H148" s="17">
        <v>1</v>
      </c>
      <c r="I148" s="6">
        <f t="shared" si="5"/>
        <v>0</v>
      </c>
    </row>
    <row r="149" spans="1:9">
      <c r="A149" s="118"/>
      <c r="B149" s="121"/>
      <c r="C149" s="14" t="s">
        <v>410</v>
      </c>
      <c r="D149" s="23" t="s">
        <v>115</v>
      </c>
      <c r="E149" s="23" t="s">
        <v>341</v>
      </c>
      <c r="F149" s="14" t="s">
        <v>9</v>
      </c>
      <c r="G149" s="172"/>
      <c r="H149" s="17">
        <v>1</v>
      </c>
      <c r="I149" s="6">
        <f t="shared" si="5"/>
        <v>0</v>
      </c>
    </row>
    <row r="150" spans="1:9">
      <c r="A150" s="119"/>
      <c r="B150" s="122"/>
      <c r="C150" s="14" t="s">
        <v>411</v>
      </c>
      <c r="D150" s="24" t="s">
        <v>343</v>
      </c>
      <c r="E150" s="23"/>
      <c r="F150" s="14" t="s">
        <v>8</v>
      </c>
      <c r="G150" s="172"/>
      <c r="H150" s="17">
        <v>1</v>
      </c>
      <c r="I150" s="6">
        <f t="shared" si="5"/>
        <v>0</v>
      </c>
    </row>
    <row r="151" spans="1:9" s="7" customFormat="1" ht="12.75" customHeight="1">
      <c r="A151" s="57"/>
      <c r="B151" s="71"/>
      <c r="C151" s="71"/>
      <c r="D151" s="97" t="s">
        <v>507</v>
      </c>
      <c r="E151" s="72"/>
      <c r="F151" s="71"/>
      <c r="G151" s="73"/>
      <c r="H151" s="74"/>
      <c r="I151" s="63">
        <f>SUM(I134:I150)</f>
        <v>0</v>
      </c>
    </row>
    <row r="152" spans="1:9" s="7" customFormat="1" ht="12.75" customHeight="1">
      <c r="A152" s="64"/>
      <c r="B152" s="75"/>
      <c r="C152" s="75"/>
      <c r="D152" s="150" t="s">
        <v>518</v>
      </c>
      <c r="E152" s="151"/>
      <c r="F152" s="75"/>
      <c r="G152" s="159"/>
      <c r="H152" s="160"/>
      <c r="I152" s="157">
        <f>(I133+I151)</f>
        <v>0</v>
      </c>
    </row>
    <row r="153" spans="1:9">
      <c r="A153" s="143">
        <v>6</v>
      </c>
      <c r="B153" s="142" t="s">
        <v>75</v>
      </c>
      <c r="C153" s="43" t="s">
        <v>346</v>
      </c>
      <c r="D153" s="20" t="s">
        <v>34</v>
      </c>
      <c r="E153" s="21"/>
      <c r="F153" s="43" t="s">
        <v>8</v>
      </c>
      <c r="G153" s="172"/>
      <c r="H153" s="5">
        <v>1</v>
      </c>
      <c r="I153" s="6">
        <f t="shared" si="0"/>
        <v>0</v>
      </c>
    </row>
    <row r="154" spans="1:9">
      <c r="A154" s="143"/>
      <c r="B154" s="142"/>
      <c r="C154" s="43" t="s">
        <v>349</v>
      </c>
      <c r="D154" s="7" t="s">
        <v>36</v>
      </c>
      <c r="E154" s="21"/>
      <c r="F154" s="43" t="s">
        <v>8</v>
      </c>
      <c r="G154" s="172"/>
      <c r="H154" s="5">
        <v>1</v>
      </c>
      <c r="I154" s="6">
        <f t="shared" si="0"/>
        <v>0</v>
      </c>
    </row>
    <row r="155" spans="1:9">
      <c r="A155" s="143"/>
      <c r="B155" s="142"/>
      <c r="C155" s="43" t="s">
        <v>352</v>
      </c>
      <c r="D155" s="20" t="s">
        <v>38</v>
      </c>
      <c r="E155" s="21"/>
      <c r="F155" s="43" t="s">
        <v>8</v>
      </c>
      <c r="G155" s="172"/>
      <c r="H155" s="5">
        <v>1</v>
      </c>
      <c r="I155" s="6">
        <f t="shared" si="0"/>
        <v>0</v>
      </c>
    </row>
    <row r="156" spans="1:9">
      <c r="A156" s="143"/>
      <c r="B156" s="142"/>
      <c r="C156" s="43" t="s">
        <v>355</v>
      </c>
      <c r="D156" s="20" t="s">
        <v>40</v>
      </c>
      <c r="E156" s="21"/>
      <c r="F156" s="43" t="s">
        <v>8</v>
      </c>
      <c r="G156" s="172"/>
      <c r="H156" s="5">
        <v>1</v>
      </c>
      <c r="I156" s="6">
        <f t="shared" si="0"/>
        <v>0</v>
      </c>
    </row>
    <row r="157" spans="1:9">
      <c r="A157" s="143"/>
      <c r="B157" s="142"/>
      <c r="C157" s="43" t="s">
        <v>358</v>
      </c>
      <c r="D157" s="7" t="s">
        <v>42</v>
      </c>
      <c r="E157" s="21"/>
      <c r="F157" s="43" t="s">
        <v>8</v>
      </c>
      <c r="G157" s="172"/>
      <c r="H157" s="5">
        <v>1</v>
      </c>
      <c r="I157" s="6">
        <f t="shared" si="0"/>
        <v>0</v>
      </c>
    </row>
    <row r="158" spans="1:9">
      <c r="A158" s="143"/>
      <c r="B158" s="142"/>
      <c r="C158" s="43" t="s">
        <v>361</v>
      </c>
      <c r="D158" s="20" t="s">
        <v>44</v>
      </c>
      <c r="E158" s="21"/>
      <c r="F158" s="43" t="s">
        <v>8</v>
      </c>
      <c r="G158" s="172"/>
      <c r="H158" s="5">
        <v>1</v>
      </c>
      <c r="I158" s="6">
        <f t="shared" si="0"/>
        <v>0</v>
      </c>
    </row>
    <row r="159" spans="1:9">
      <c r="A159" s="143"/>
      <c r="B159" s="142"/>
      <c r="C159" s="43" t="s">
        <v>364</v>
      </c>
      <c r="D159" s="20" t="s">
        <v>15</v>
      </c>
      <c r="E159" s="21"/>
      <c r="F159" s="43" t="s">
        <v>9</v>
      </c>
      <c r="G159" s="172"/>
      <c r="H159" s="22">
        <v>1</v>
      </c>
      <c r="I159" s="6">
        <f t="shared" si="0"/>
        <v>0</v>
      </c>
    </row>
    <row r="160" spans="1:9">
      <c r="A160" s="57"/>
      <c r="B160" s="76"/>
      <c r="C160" s="76"/>
      <c r="D160" s="70" t="s">
        <v>524</v>
      </c>
      <c r="E160" s="77"/>
      <c r="F160" s="76"/>
      <c r="G160" s="73"/>
      <c r="H160" s="78"/>
      <c r="I160" s="63">
        <f>SUM(I153:I159)</f>
        <v>0</v>
      </c>
    </row>
    <row r="161" spans="1:9">
      <c r="A161" s="120" t="s">
        <v>345</v>
      </c>
      <c r="B161" s="120" t="s">
        <v>133</v>
      </c>
      <c r="C161" s="14" t="s">
        <v>346</v>
      </c>
      <c r="D161" s="23" t="s">
        <v>135</v>
      </c>
      <c r="E161" s="23" t="s">
        <v>136</v>
      </c>
      <c r="F161" s="14" t="s">
        <v>9</v>
      </c>
      <c r="G161" s="172"/>
      <c r="H161" s="17">
        <v>1</v>
      </c>
      <c r="I161" s="6">
        <f t="shared" ref="I161:I175" si="6">H161*G161</f>
        <v>0</v>
      </c>
    </row>
    <row r="162" spans="1:9">
      <c r="A162" s="121"/>
      <c r="B162" s="121"/>
      <c r="C162" s="14" t="s">
        <v>349</v>
      </c>
      <c r="D162" s="23" t="s">
        <v>138</v>
      </c>
      <c r="E162" s="23" t="s">
        <v>139</v>
      </c>
      <c r="F162" s="14" t="s">
        <v>9</v>
      </c>
      <c r="G162" s="172"/>
      <c r="H162" s="17">
        <v>1</v>
      </c>
      <c r="I162" s="6">
        <f t="shared" si="6"/>
        <v>0</v>
      </c>
    </row>
    <row r="163" spans="1:9">
      <c r="A163" s="121"/>
      <c r="B163" s="121"/>
      <c r="C163" s="14" t="s">
        <v>352</v>
      </c>
      <c r="D163" s="23" t="s">
        <v>141</v>
      </c>
      <c r="E163" s="23" t="s">
        <v>142</v>
      </c>
      <c r="F163" s="14" t="s">
        <v>9</v>
      </c>
      <c r="G163" s="172"/>
      <c r="H163" s="17">
        <v>1</v>
      </c>
      <c r="I163" s="6">
        <f t="shared" si="6"/>
        <v>0</v>
      </c>
    </row>
    <row r="164" spans="1:9">
      <c r="A164" s="121"/>
      <c r="B164" s="121"/>
      <c r="C164" s="14" t="s">
        <v>355</v>
      </c>
      <c r="D164" s="23" t="s">
        <v>144</v>
      </c>
      <c r="E164" s="23" t="s">
        <v>142</v>
      </c>
      <c r="F164" s="14" t="s">
        <v>9</v>
      </c>
      <c r="G164" s="172"/>
      <c r="H164" s="17">
        <v>1</v>
      </c>
      <c r="I164" s="6">
        <f t="shared" si="6"/>
        <v>0</v>
      </c>
    </row>
    <row r="165" spans="1:9">
      <c r="A165" s="121"/>
      <c r="B165" s="121"/>
      <c r="C165" s="14" t="s">
        <v>358</v>
      </c>
      <c r="D165" s="23" t="s">
        <v>146</v>
      </c>
      <c r="E165" s="23" t="s">
        <v>142</v>
      </c>
      <c r="F165" s="14" t="s">
        <v>9</v>
      </c>
      <c r="G165" s="172"/>
      <c r="H165" s="17">
        <v>1</v>
      </c>
      <c r="I165" s="6">
        <f t="shared" si="6"/>
        <v>0</v>
      </c>
    </row>
    <row r="166" spans="1:9">
      <c r="A166" s="121"/>
      <c r="B166" s="121"/>
      <c r="C166" s="14" t="s">
        <v>361</v>
      </c>
      <c r="D166" s="23" t="s">
        <v>148</v>
      </c>
      <c r="E166" s="23" t="s">
        <v>142</v>
      </c>
      <c r="F166" s="14" t="s">
        <v>9</v>
      </c>
      <c r="G166" s="172"/>
      <c r="H166" s="17">
        <v>1</v>
      </c>
      <c r="I166" s="6">
        <f t="shared" si="6"/>
        <v>0</v>
      </c>
    </row>
    <row r="167" spans="1:9">
      <c r="A167" s="121"/>
      <c r="B167" s="121"/>
      <c r="C167" s="14" t="s">
        <v>364</v>
      </c>
      <c r="D167" s="23" t="s">
        <v>150</v>
      </c>
      <c r="E167" s="23" t="s">
        <v>151</v>
      </c>
      <c r="F167" s="14" t="s">
        <v>9</v>
      </c>
      <c r="G167" s="172"/>
      <c r="H167" s="17">
        <v>1</v>
      </c>
      <c r="I167" s="6">
        <f t="shared" si="6"/>
        <v>0</v>
      </c>
    </row>
    <row r="168" spans="1:9">
      <c r="A168" s="121"/>
      <c r="B168" s="121"/>
      <c r="C168" s="14" t="s">
        <v>366</v>
      </c>
      <c r="D168" s="23" t="s">
        <v>153</v>
      </c>
      <c r="E168" s="23" t="s">
        <v>151</v>
      </c>
      <c r="F168" s="14" t="s">
        <v>9</v>
      </c>
      <c r="G168" s="172"/>
      <c r="H168" s="17">
        <v>1</v>
      </c>
      <c r="I168" s="6">
        <f t="shared" si="6"/>
        <v>0</v>
      </c>
    </row>
    <row r="169" spans="1:9">
      <c r="A169" s="121"/>
      <c r="B169" s="121"/>
      <c r="C169" s="14" t="s">
        <v>369</v>
      </c>
      <c r="D169" s="23" t="s">
        <v>155</v>
      </c>
      <c r="E169" s="23" t="s">
        <v>151</v>
      </c>
      <c r="F169" s="14" t="s">
        <v>9</v>
      </c>
      <c r="G169" s="172"/>
      <c r="H169" s="17">
        <v>1</v>
      </c>
      <c r="I169" s="6">
        <f t="shared" si="6"/>
        <v>0</v>
      </c>
    </row>
    <row r="170" spans="1:9">
      <c r="A170" s="121"/>
      <c r="B170" s="121"/>
      <c r="C170" s="14" t="s">
        <v>372</v>
      </c>
      <c r="D170" s="23" t="s">
        <v>157</v>
      </c>
      <c r="E170" s="23" t="s">
        <v>151</v>
      </c>
      <c r="F170" s="14" t="s">
        <v>9</v>
      </c>
      <c r="G170" s="172"/>
      <c r="H170" s="17">
        <v>1</v>
      </c>
      <c r="I170" s="6">
        <f t="shared" si="6"/>
        <v>0</v>
      </c>
    </row>
    <row r="171" spans="1:9">
      <c r="A171" s="121"/>
      <c r="B171" s="121"/>
      <c r="C171" s="14" t="s">
        <v>375</v>
      </c>
      <c r="D171" s="23" t="s">
        <v>85</v>
      </c>
      <c r="E171" s="23" t="s">
        <v>159</v>
      </c>
      <c r="F171" s="14" t="s">
        <v>9</v>
      </c>
      <c r="G171" s="172"/>
      <c r="H171" s="17">
        <v>1</v>
      </c>
      <c r="I171" s="6">
        <f t="shared" si="6"/>
        <v>0</v>
      </c>
    </row>
    <row r="172" spans="1:9">
      <c r="A172" s="121"/>
      <c r="B172" s="121"/>
      <c r="C172" s="14" t="s">
        <v>378</v>
      </c>
      <c r="D172" s="23" t="s">
        <v>161</v>
      </c>
      <c r="E172" s="23" t="s">
        <v>162</v>
      </c>
      <c r="F172" s="14" t="s">
        <v>9</v>
      </c>
      <c r="G172" s="172"/>
      <c r="H172" s="17">
        <v>1</v>
      </c>
      <c r="I172" s="6">
        <f t="shared" si="6"/>
        <v>0</v>
      </c>
    </row>
    <row r="173" spans="1:9">
      <c r="A173" s="121"/>
      <c r="B173" s="121"/>
      <c r="C173" s="14" t="s">
        <v>381</v>
      </c>
      <c r="D173" s="23" t="s">
        <v>115</v>
      </c>
      <c r="E173" s="23" t="s">
        <v>164</v>
      </c>
      <c r="F173" s="14" t="s">
        <v>9</v>
      </c>
      <c r="G173" s="172"/>
      <c r="H173" s="17">
        <v>1</v>
      </c>
      <c r="I173" s="6">
        <f t="shared" si="6"/>
        <v>0</v>
      </c>
    </row>
    <row r="174" spans="1:9">
      <c r="A174" s="121"/>
      <c r="B174" s="121"/>
      <c r="C174" s="14" t="s">
        <v>384</v>
      </c>
      <c r="D174" s="23" t="s">
        <v>166</v>
      </c>
      <c r="E174" s="23" t="s">
        <v>167</v>
      </c>
      <c r="F174" s="14" t="s">
        <v>9</v>
      </c>
      <c r="G174" s="172"/>
      <c r="H174" s="17">
        <v>1</v>
      </c>
      <c r="I174" s="6">
        <f t="shared" si="6"/>
        <v>0</v>
      </c>
    </row>
    <row r="175" spans="1:9">
      <c r="A175" s="122"/>
      <c r="B175" s="122"/>
      <c r="C175" s="14" t="s">
        <v>387</v>
      </c>
      <c r="D175" s="24" t="s">
        <v>73</v>
      </c>
      <c r="E175" s="23"/>
      <c r="F175" s="14" t="s">
        <v>8</v>
      </c>
      <c r="G175" s="172"/>
      <c r="H175" s="17">
        <v>1</v>
      </c>
      <c r="I175" s="6">
        <f t="shared" si="6"/>
        <v>0</v>
      </c>
    </row>
    <row r="176" spans="1:9">
      <c r="A176" s="57"/>
      <c r="B176" s="76"/>
      <c r="C176" s="76"/>
      <c r="D176" s="97" t="s">
        <v>507</v>
      </c>
      <c r="E176" s="77"/>
      <c r="F176" s="76"/>
      <c r="G176" s="73"/>
      <c r="H176" s="78"/>
      <c r="I176" s="63">
        <f>SUM(I161:I175)</f>
        <v>0</v>
      </c>
    </row>
    <row r="177" spans="1:9">
      <c r="A177" s="64"/>
      <c r="B177" s="161"/>
      <c r="C177" s="161"/>
      <c r="D177" s="150" t="s">
        <v>519</v>
      </c>
      <c r="E177" s="151"/>
      <c r="F177" s="161"/>
      <c r="G177" s="159"/>
      <c r="H177" s="162"/>
      <c r="I177" s="157">
        <f>(I160+I176)</f>
        <v>0</v>
      </c>
    </row>
    <row r="178" spans="1:9">
      <c r="A178" s="143">
        <v>7</v>
      </c>
      <c r="B178" s="114" t="s">
        <v>344</v>
      </c>
      <c r="C178" s="42" t="s">
        <v>388</v>
      </c>
      <c r="D178" s="12" t="s">
        <v>34</v>
      </c>
      <c r="E178" s="13"/>
      <c r="F178" s="42" t="s">
        <v>8</v>
      </c>
      <c r="G178" s="172"/>
      <c r="H178" s="5">
        <v>1</v>
      </c>
      <c r="I178" s="6">
        <f t="shared" si="0"/>
        <v>0</v>
      </c>
    </row>
    <row r="179" spans="1:9">
      <c r="A179" s="143"/>
      <c r="B179" s="114"/>
      <c r="C179" s="42" t="s">
        <v>389</v>
      </c>
      <c r="D179" s="7" t="s">
        <v>36</v>
      </c>
      <c r="E179" s="13"/>
      <c r="F179" s="42" t="s">
        <v>8</v>
      </c>
      <c r="G179" s="172"/>
      <c r="H179" s="5">
        <v>1</v>
      </c>
      <c r="I179" s="6">
        <f t="shared" si="0"/>
        <v>0</v>
      </c>
    </row>
    <row r="180" spans="1:9">
      <c r="A180" s="143"/>
      <c r="B180" s="114"/>
      <c r="C180" s="42" t="s">
        <v>390</v>
      </c>
      <c r="D180" s="12" t="s">
        <v>38</v>
      </c>
      <c r="E180" s="13"/>
      <c r="F180" s="42" t="s">
        <v>8</v>
      </c>
      <c r="G180" s="172"/>
      <c r="H180" s="5">
        <v>1</v>
      </c>
      <c r="I180" s="6">
        <f t="shared" si="0"/>
        <v>0</v>
      </c>
    </row>
    <row r="181" spans="1:9">
      <c r="A181" s="143"/>
      <c r="B181" s="114"/>
      <c r="C181" s="42" t="s">
        <v>391</v>
      </c>
      <c r="D181" s="12" t="s">
        <v>40</v>
      </c>
      <c r="E181" s="13"/>
      <c r="F181" s="42" t="s">
        <v>8</v>
      </c>
      <c r="G181" s="172"/>
      <c r="H181" s="5">
        <v>1</v>
      </c>
      <c r="I181" s="6">
        <f t="shared" si="0"/>
        <v>0</v>
      </c>
    </row>
    <row r="182" spans="1:9">
      <c r="A182" s="143"/>
      <c r="B182" s="114"/>
      <c r="C182" s="42" t="s">
        <v>392</v>
      </c>
      <c r="D182" s="7" t="s">
        <v>42</v>
      </c>
      <c r="E182" s="13"/>
      <c r="F182" s="42" t="s">
        <v>8</v>
      </c>
      <c r="G182" s="172"/>
      <c r="H182" s="5">
        <v>1</v>
      </c>
      <c r="I182" s="6">
        <f t="shared" si="0"/>
        <v>0</v>
      </c>
    </row>
    <row r="183" spans="1:9">
      <c r="A183" s="143"/>
      <c r="B183" s="114"/>
      <c r="C183" s="42" t="s">
        <v>393</v>
      </c>
      <c r="D183" s="12" t="s">
        <v>44</v>
      </c>
      <c r="E183" s="13"/>
      <c r="F183" s="42" t="s">
        <v>8</v>
      </c>
      <c r="G183" s="172"/>
      <c r="H183" s="5">
        <v>1</v>
      </c>
      <c r="I183" s="6">
        <f t="shared" si="0"/>
        <v>0</v>
      </c>
    </row>
    <row r="184" spans="1:9">
      <c r="A184" s="143"/>
      <c r="B184" s="114"/>
      <c r="C184" s="42" t="s">
        <v>394</v>
      </c>
      <c r="D184" s="12" t="s">
        <v>15</v>
      </c>
      <c r="E184" s="13"/>
      <c r="F184" s="42" t="s">
        <v>9</v>
      </c>
      <c r="G184" s="172"/>
      <c r="H184" s="5">
        <v>1</v>
      </c>
      <c r="I184" s="6">
        <f t="shared" si="0"/>
        <v>0</v>
      </c>
    </row>
    <row r="185" spans="1:9">
      <c r="A185" s="57"/>
      <c r="B185" s="71"/>
      <c r="C185" s="71"/>
      <c r="D185" s="60" t="s">
        <v>524</v>
      </c>
      <c r="E185" s="72"/>
      <c r="F185" s="71"/>
      <c r="G185" s="73"/>
      <c r="H185" s="74"/>
      <c r="I185" s="63">
        <f>SUM(I178:I184)</f>
        <v>0</v>
      </c>
    </row>
    <row r="186" spans="1:9">
      <c r="A186" s="120" t="s">
        <v>414</v>
      </c>
      <c r="B186" s="117" t="s">
        <v>344</v>
      </c>
      <c r="C186" s="14" t="s">
        <v>388</v>
      </c>
      <c r="D186" s="23" t="s">
        <v>347</v>
      </c>
      <c r="E186" s="23" t="s">
        <v>348</v>
      </c>
      <c r="F186" s="14" t="s">
        <v>9</v>
      </c>
      <c r="G186" s="172"/>
      <c r="H186" s="17">
        <v>1</v>
      </c>
      <c r="I186" s="6">
        <f t="shared" ref="I186:I200" si="7">H186*G186</f>
        <v>0</v>
      </c>
    </row>
    <row r="187" spans="1:9">
      <c r="A187" s="121"/>
      <c r="B187" s="118"/>
      <c r="C187" s="14" t="s">
        <v>389</v>
      </c>
      <c r="D187" s="23" t="s">
        <v>350</v>
      </c>
      <c r="E187" s="23" t="s">
        <v>351</v>
      </c>
      <c r="F187" s="14" t="s">
        <v>9</v>
      </c>
      <c r="G187" s="172"/>
      <c r="H187" s="17">
        <v>1</v>
      </c>
      <c r="I187" s="6">
        <f t="shared" si="7"/>
        <v>0</v>
      </c>
    </row>
    <row r="188" spans="1:9">
      <c r="A188" s="121"/>
      <c r="B188" s="118"/>
      <c r="C188" s="14" t="s">
        <v>390</v>
      </c>
      <c r="D188" s="23" t="s">
        <v>353</v>
      </c>
      <c r="E188" s="23" t="s">
        <v>354</v>
      </c>
      <c r="F188" s="14" t="s">
        <v>9</v>
      </c>
      <c r="G188" s="172"/>
      <c r="H188" s="17">
        <v>1</v>
      </c>
      <c r="I188" s="6">
        <f t="shared" si="7"/>
        <v>0</v>
      </c>
    </row>
    <row r="189" spans="1:9">
      <c r="A189" s="121"/>
      <c r="B189" s="118"/>
      <c r="C189" s="14" t="s">
        <v>391</v>
      </c>
      <c r="D189" s="23" t="s">
        <v>356</v>
      </c>
      <c r="E189" s="23" t="s">
        <v>357</v>
      </c>
      <c r="F189" s="14" t="s">
        <v>9</v>
      </c>
      <c r="G189" s="172"/>
      <c r="H189" s="17">
        <v>1</v>
      </c>
      <c r="I189" s="6">
        <f t="shared" si="7"/>
        <v>0</v>
      </c>
    </row>
    <row r="190" spans="1:9">
      <c r="A190" s="121"/>
      <c r="B190" s="118"/>
      <c r="C190" s="14" t="s">
        <v>392</v>
      </c>
      <c r="D190" s="23" t="s">
        <v>359</v>
      </c>
      <c r="E190" s="23" t="s">
        <v>360</v>
      </c>
      <c r="F190" s="14" t="s">
        <v>9</v>
      </c>
      <c r="G190" s="172"/>
      <c r="H190" s="17">
        <v>1</v>
      </c>
      <c r="I190" s="6">
        <f t="shared" si="7"/>
        <v>0</v>
      </c>
    </row>
    <row r="191" spans="1:9">
      <c r="A191" s="121"/>
      <c r="B191" s="118"/>
      <c r="C191" s="14" t="s">
        <v>393</v>
      </c>
      <c r="D191" s="23" t="s">
        <v>362</v>
      </c>
      <c r="E191" s="23" t="s">
        <v>363</v>
      </c>
      <c r="F191" s="14" t="s">
        <v>9</v>
      </c>
      <c r="G191" s="172"/>
      <c r="H191" s="17">
        <v>1</v>
      </c>
      <c r="I191" s="6">
        <f t="shared" si="7"/>
        <v>0</v>
      </c>
    </row>
    <row r="192" spans="1:9">
      <c r="A192" s="121"/>
      <c r="B192" s="118"/>
      <c r="C192" s="14" t="s">
        <v>394</v>
      </c>
      <c r="D192" s="23" t="s">
        <v>121</v>
      </c>
      <c r="E192" s="23" t="s">
        <v>365</v>
      </c>
      <c r="F192" s="14" t="s">
        <v>9</v>
      </c>
      <c r="G192" s="172"/>
      <c r="H192" s="17">
        <v>1</v>
      </c>
      <c r="I192" s="6">
        <f t="shared" si="7"/>
        <v>0</v>
      </c>
    </row>
    <row r="193" spans="1:9">
      <c r="A193" s="121"/>
      <c r="B193" s="118"/>
      <c r="C193" s="14" t="s">
        <v>425</v>
      </c>
      <c r="D193" s="23" t="s">
        <v>367</v>
      </c>
      <c r="E193" s="23" t="s">
        <v>368</v>
      </c>
      <c r="F193" s="14" t="s">
        <v>9</v>
      </c>
      <c r="G193" s="172"/>
      <c r="H193" s="17">
        <v>1</v>
      </c>
      <c r="I193" s="6">
        <f t="shared" si="7"/>
        <v>0</v>
      </c>
    </row>
    <row r="194" spans="1:9">
      <c r="A194" s="121"/>
      <c r="B194" s="118"/>
      <c r="C194" s="14" t="s">
        <v>426</v>
      </c>
      <c r="D194" s="23" t="s">
        <v>370</v>
      </c>
      <c r="E194" s="23" t="s">
        <v>371</v>
      </c>
      <c r="F194" s="14" t="s">
        <v>9</v>
      </c>
      <c r="G194" s="172"/>
      <c r="H194" s="17">
        <v>1</v>
      </c>
      <c r="I194" s="6">
        <f t="shared" si="7"/>
        <v>0</v>
      </c>
    </row>
    <row r="195" spans="1:9">
      <c r="A195" s="121"/>
      <c r="B195" s="118"/>
      <c r="C195" s="14" t="s">
        <v>427</v>
      </c>
      <c r="D195" s="23" t="s">
        <v>373</v>
      </c>
      <c r="E195" s="23" t="s">
        <v>374</v>
      </c>
      <c r="F195" s="14" t="s">
        <v>9</v>
      </c>
      <c r="G195" s="172"/>
      <c r="H195" s="17">
        <v>1</v>
      </c>
      <c r="I195" s="6">
        <f t="shared" si="7"/>
        <v>0</v>
      </c>
    </row>
    <row r="196" spans="1:9">
      <c r="A196" s="121"/>
      <c r="B196" s="118"/>
      <c r="C196" s="14" t="s">
        <v>428</v>
      </c>
      <c r="D196" s="23" t="s">
        <v>376</v>
      </c>
      <c r="E196" s="23" t="s">
        <v>377</v>
      </c>
      <c r="F196" s="14" t="s">
        <v>9</v>
      </c>
      <c r="G196" s="172"/>
      <c r="H196" s="17">
        <v>1</v>
      </c>
      <c r="I196" s="6">
        <f t="shared" si="7"/>
        <v>0</v>
      </c>
    </row>
    <row r="197" spans="1:9">
      <c r="A197" s="121"/>
      <c r="B197" s="118"/>
      <c r="C197" s="14" t="s">
        <v>429</v>
      </c>
      <c r="D197" s="23" t="s">
        <v>379</v>
      </c>
      <c r="E197" s="23" t="s">
        <v>380</v>
      </c>
      <c r="F197" s="14" t="s">
        <v>9</v>
      </c>
      <c r="G197" s="172"/>
      <c r="H197" s="17">
        <v>1</v>
      </c>
      <c r="I197" s="6">
        <f t="shared" si="7"/>
        <v>0</v>
      </c>
    </row>
    <row r="198" spans="1:9">
      <c r="A198" s="121"/>
      <c r="B198" s="118"/>
      <c r="C198" s="14" t="s">
        <v>430</v>
      </c>
      <c r="D198" s="23" t="s">
        <v>382</v>
      </c>
      <c r="E198" s="23" t="s">
        <v>383</v>
      </c>
      <c r="F198" s="14" t="s">
        <v>9</v>
      </c>
      <c r="G198" s="172"/>
      <c r="H198" s="17">
        <v>1</v>
      </c>
      <c r="I198" s="6">
        <f t="shared" si="7"/>
        <v>0</v>
      </c>
    </row>
    <row r="199" spans="1:9">
      <c r="A199" s="121"/>
      <c r="B199" s="118"/>
      <c r="C199" s="14" t="s">
        <v>431</v>
      </c>
      <c r="D199" s="29" t="s">
        <v>385</v>
      </c>
      <c r="E199" s="29" t="s">
        <v>386</v>
      </c>
      <c r="F199" s="14" t="s">
        <v>9</v>
      </c>
      <c r="G199" s="172"/>
      <c r="H199" s="17">
        <v>1</v>
      </c>
      <c r="I199" s="6">
        <f t="shared" si="7"/>
        <v>0</v>
      </c>
    </row>
    <row r="200" spans="1:9">
      <c r="A200" s="122"/>
      <c r="B200" s="119"/>
      <c r="C200" s="14" t="s">
        <v>432</v>
      </c>
      <c r="D200" s="24" t="s">
        <v>73</v>
      </c>
      <c r="E200" s="23"/>
      <c r="F200" s="14" t="s">
        <v>8</v>
      </c>
      <c r="G200" s="172"/>
      <c r="H200" s="17">
        <v>1</v>
      </c>
      <c r="I200" s="6">
        <f t="shared" si="7"/>
        <v>0</v>
      </c>
    </row>
    <row r="201" spans="1:9">
      <c r="A201" s="57"/>
      <c r="B201" s="71"/>
      <c r="C201" s="71"/>
      <c r="D201" s="97" t="s">
        <v>507</v>
      </c>
      <c r="E201" s="72"/>
      <c r="F201" s="71"/>
      <c r="G201" s="73"/>
      <c r="H201" s="74"/>
      <c r="I201" s="63">
        <f>SUM(I186:I200)</f>
        <v>0</v>
      </c>
    </row>
    <row r="202" spans="1:9">
      <c r="A202" s="64"/>
      <c r="B202" s="75"/>
      <c r="C202" s="75"/>
      <c r="D202" s="150" t="s">
        <v>520</v>
      </c>
      <c r="E202" s="151"/>
      <c r="F202" s="75"/>
      <c r="G202" s="159"/>
      <c r="H202" s="160"/>
      <c r="I202" s="157">
        <f>(I185+I201)</f>
        <v>0</v>
      </c>
    </row>
    <row r="203" spans="1:9">
      <c r="A203" s="143">
        <v>8</v>
      </c>
      <c r="B203" s="142" t="s">
        <v>83</v>
      </c>
      <c r="C203" s="43" t="s">
        <v>395</v>
      </c>
      <c r="D203" s="20" t="s">
        <v>34</v>
      </c>
      <c r="E203" s="21"/>
      <c r="F203" s="43" t="s">
        <v>8</v>
      </c>
      <c r="G203" s="172"/>
      <c r="H203" s="5">
        <v>3</v>
      </c>
      <c r="I203" s="6">
        <f t="shared" si="0"/>
        <v>0</v>
      </c>
    </row>
    <row r="204" spans="1:9">
      <c r="A204" s="143"/>
      <c r="B204" s="142"/>
      <c r="C204" s="43" t="s">
        <v>396</v>
      </c>
      <c r="D204" s="7" t="s">
        <v>36</v>
      </c>
      <c r="E204" s="21"/>
      <c r="F204" s="43" t="s">
        <v>8</v>
      </c>
      <c r="G204" s="172"/>
      <c r="H204" s="5">
        <v>3</v>
      </c>
      <c r="I204" s="6">
        <f t="shared" si="0"/>
        <v>0</v>
      </c>
    </row>
    <row r="205" spans="1:9">
      <c r="A205" s="143"/>
      <c r="B205" s="142"/>
      <c r="C205" s="43" t="s">
        <v>397</v>
      </c>
      <c r="D205" s="20" t="s">
        <v>38</v>
      </c>
      <c r="E205" s="21"/>
      <c r="F205" s="43" t="s">
        <v>8</v>
      </c>
      <c r="G205" s="172"/>
      <c r="H205" s="5">
        <v>3</v>
      </c>
      <c r="I205" s="6">
        <f t="shared" si="0"/>
        <v>0</v>
      </c>
    </row>
    <row r="206" spans="1:9">
      <c r="A206" s="143"/>
      <c r="B206" s="142"/>
      <c r="C206" s="43" t="s">
        <v>398</v>
      </c>
      <c r="D206" s="20" t="s">
        <v>40</v>
      </c>
      <c r="E206" s="21"/>
      <c r="F206" s="43" t="s">
        <v>8</v>
      </c>
      <c r="G206" s="172"/>
      <c r="H206" s="5">
        <v>3</v>
      </c>
      <c r="I206" s="6">
        <f t="shared" si="0"/>
        <v>0</v>
      </c>
    </row>
    <row r="207" spans="1:9">
      <c r="A207" s="143"/>
      <c r="B207" s="142"/>
      <c r="C207" s="43" t="s">
        <v>399</v>
      </c>
      <c r="D207" s="7" t="s">
        <v>42</v>
      </c>
      <c r="E207" s="21"/>
      <c r="F207" s="43" t="s">
        <v>8</v>
      </c>
      <c r="G207" s="172"/>
      <c r="H207" s="5">
        <v>3</v>
      </c>
      <c r="I207" s="6">
        <f t="shared" si="0"/>
        <v>0</v>
      </c>
    </row>
    <row r="208" spans="1:9">
      <c r="A208" s="143"/>
      <c r="B208" s="142"/>
      <c r="C208" s="43" t="s">
        <v>400</v>
      </c>
      <c r="D208" s="20" t="s">
        <v>44</v>
      </c>
      <c r="E208" s="21"/>
      <c r="F208" s="43" t="s">
        <v>8</v>
      </c>
      <c r="G208" s="172"/>
      <c r="H208" s="5">
        <v>3</v>
      </c>
      <c r="I208" s="6">
        <f t="shared" si="0"/>
        <v>0</v>
      </c>
    </row>
    <row r="209" spans="1:9">
      <c r="A209" s="143"/>
      <c r="B209" s="142"/>
      <c r="C209" s="43" t="s">
        <v>401</v>
      </c>
      <c r="D209" s="20" t="s">
        <v>15</v>
      </c>
      <c r="E209" s="21"/>
      <c r="F209" s="43" t="s">
        <v>9</v>
      </c>
      <c r="G209" s="172"/>
      <c r="H209" s="5">
        <v>1</v>
      </c>
      <c r="I209" s="6">
        <f t="shared" si="0"/>
        <v>0</v>
      </c>
    </row>
    <row r="210" spans="1:9">
      <c r="A210" s="79"/>
      <c r="B210" s="76"/>
      <c r="C210" s="76"/>
      <c r="D210" s="70" t="s">
        <v>524</v>
      </c>
      <c r="E210" s="77"/>
      <c r="F210" s="76"/>
      <c r="G210" s="73"/>
      <c r="H210" s="74"/>
      <c r="I210" s="63">
        <f>SUM(I203:I209)</f>
        <v>0</v>
      </c>
    </row>
    <row r="211" spans="1:9">
      <c r="A211" s="138" t="s">
        <v>412</v>
      </c>
      <c r="B211" s="120" t="s">
        <v>83</v>
      </c>
      <c r="C211" s="14" t="s">
        <v>395</v>
      </c>
      <c r="D211" s="15" t="s">
        <v>47</v>
      </c>
      <c r="E211" s="16" t="s">
        <v>170</v>
      </c>
      <c r="F211" s="14" t="s">
        <v>9</v>
      </c>
      <c r="G211" s="172"/>
      <c r="H211" s="17">
        <v>1</v>
      </c>
      <c r="I211" s="6">
        <f t="shared" ref="I211:I213" si="8">H211*G211</f>
        <v>0</v>
      </c>
    </row>
    <row r="212" spans="1:9">
      <c r="A212" s="139"/>
      <c r="B212" s="121"/>
      <c r="C212" s="14" t="s">
        <v>396</v>
      </c>
      <c r="D212" s="18" t="s">
        <v>49</v>
      </c>
      <c r="E212" s="19" t="s">
        <v>171</v>
      </c>
      <c r="F212" s="14" t="s">
        <v>9</v>
      </c>
      <c r="G212" s="172"/>
      <c r="H212" s="17">
        <v>3</v>
      </c>
      <c r="I212" s="6">
        <f t="shared" si="8"/>
        <v>0</v>
      </c>
    </row>
    <row r="213" spans="1:9">
      <c r="A213" s="139"/>
      <c r="B213" s="121"/>
      <c r="C213" s="14" t="s">
        <v>397</v>
      </c>
      <c r="D213" s="18" t="s">
        <v>51</v>
      </c>
      <c r="E213" s="19" t="s">
        <v>172</v>
      </c>
      <c r="F213" s="14" t="s">
        <v>9</v>
      </c>
      <c r="G213" s="172"/>
      <c r="H213" s="17">
        <v>5</v>
      </c>
      <c r="I213" s="6">
        <f t="shared" si="8"/>
        <v>0</v>
      </c>
    </row>
    <row r="214" spans="1:9">
      <c r="A214" s="139"/>
      <c r="B214" s="121"/>
      <c r="C214" s="14" t="s">
        <v>398</v>
      </c>
      <c r="D214" s="15" t="s">
        <v>56</v>
      </c>
      <c r="E214" s="16" t="s">
        <v>57</v>
      </c>
      <c r="F214" s="14" t="s">
        <v>9</v>
      </c>
      <c r="G214" s="172"/>
      <c r="H214" s="17">
        <v>1</v>
      </c>
      <c r="I214" s="6">
        <f t="shared" ref="I214:I224" si="9">H214*G214</f>
        <v>0</v>
      </c>
    </row>
    <row r="215" spans="1:9">
      <c r="A215" s="139"/>
      <c r="B215" s="121"/>
      <c r="C215" s="14" t="s">
        <v>399</v>
      </c>
      <c r="D215" s="18" t="s">
        <v>58</v>
      </c>
      <c r="E215" s="19" t="s">
        <v>173</v>
      </c>
      <c r="F215" s="14" t="s">
        <v>9</v>
      </c>
      <c r="G215" s="172"/>
      <c r="H215" s="17">
        <v>1</v>
      </c>
      <c r="I215" s="6">
        <f t="shared" si="9"/>
        <v>0</v>
      </c>
    </row>
    <row r="216" spans="1:9">
      <c r="A216" s="139"/>
      <c r="B216" s="121"/>
      <c r="C216" s="14" t="s">
        <v>400</v>
      </c>
      <c r="D216" s="25" t="s">
        <v>174</v>
      </c>
      <c r="E216" s="26" t="s">
        <v>175</v>
      </c>
      <c r="F216" s="14" t="s">
        <v>9</v>
      </c>
      <c r="G216" s="172"/>
      <c r="H216" s="17">
        <v>1</v>
      </c>
      <c r="I216" s="6">
        <f t="shared" si="9"/>
        <v>0</v>
      </c>
    </row>
    <row r="217" spans="1:9">
      <c r="A217" s="139"/>
      <c r="B217" s="121"/>
      <c r="C217" s="14" t="s">
        <v>401</v>
      </c>
      <c r="D217" s="18" t="s">
        <v>60</v>
      </c>
      <c r="E217" s="19" t="s">
        <v>176</v>
      </c>
      <c r="F217" s="14" t="s">
        <v>9</v>
      </c>
      <c r="G217" s="172"/>
      <c r="H217" s="17">
        <v>1</v>
      </c>
      <c r="I217" s="6">
        <f t="shared" si="9"/>
        <v>0</v>
      </c>
    </row>
    <row r="218" spans="1:9">
      <c r="A218" s="139"/>
      <c r="B218" s="121"/>
      <c r="C218" s="14" t="s">
        <v>433</v>
      </c>
      <c r="D218" s="15" t="s">
        <v>62</v>
      </c>
      <c r="E218" s="16" t="s">
        <v>177</v>
      </c>
      <c r="F218" s="14" t="s">
        <v>9</v>
      </c>
      <c r="G218" s="172"/>
      <c r="H218" s="17">
        <v>1</v>
      </c>
      <c r="I218" s="6">
        <f t="shared" si="9"/>
        <v>0</v>
      </c>
    </row>
    <row r="219" spans="1:9">
      <c r="A219" s="139"/>
      <c r="B219" s="121"/>
      <c r="C219" s="14" t="s">
        <v>434</v>
      </c>
      <c r="D219" s="15" t="s">
        <v>62</v>
      </c>
      <c r="E219" s="16" t="s">
        <v>178</v>
      </c>
      <c r="F219" s="14" t="s">
        <v>9</v>
      </c>
      <c r="G219" s="172"/>
      <c r="H219" s="17">
        <v>1</v>
      </c>
      <c r="I219" s="6">
        <f t="shared" si="9"/>
        <v>0</v>
      </c>
    </row>
    <row r="220" spans="1:9">
      <c r="A220" s="139"/>
      <c r="B220" s="121"/>
      <c r="C220" s="14" t="s">
        <v>435</v>
      </c>
      <c r="D220" s="18" t="s">
        <v>60</v>
      </c>
      <c r="E220" s="19" t="s">
        <v>179</v>
      </c>
      <c r="F220" s="14" t="s">
        <v>9</v>
      </c>
      <c r="G220" s="172"/>
      <c r="H220" s="17">
        <v>1</v>
      </c>
      <c r="I220" s="6">
        <f t="shared" si="9"/>
        <v>0</v>
      </c>
    </row>
    <row r="221" spans="1:9">
      <c r="A221" s="139"/>
      <c r="B221" s="121"/>
      <c r="C221" s="14" t="s">
        <v>436</v>
      </c>
      <c r="D221" s="25" t="s">
        <v>60</v>
      </c>
      <c r="E221" s="26" t="s">
        <v>180</v>
      </c>
      <c r="F221" s="14" t="s">
        <v>9</v>
      </c>
      <c r="G221" s="172"/>
      <c r="H221" s="17">
        <v>1</v>
      </c>
      <c r="I221" s="6">
        <f t="shared" si="9"/>
        <v>0</v>
      </c>
    </row>
    <row r="222" spans="1:9">
      <c r="A222" s="139"/>
      <c r="B222" s="121"/>
      <c r="C222" s="14" t="s">
        <v>437</v>
      </c>
      <c r="D222" s="18" t="s">
        <v>181</v>
      </c>
      <c r="E222" s="19" t="s">
        <v>182</v>
      </c>
      <c r="F222" s="14" t="s">
        <v>9</v>
      </c>
      <c r="G222" s="172"/>
      <c r="H222" s="17">
        <v>1</v>
      </c>
      <c r="I222" s="6">
        <f t="shared" si="9"/>
        <v>0</v>
      </c>
    </row>
    <row r="223" spans="1:9">
      <c r="A223" s="139"/>
      <c r="B223" s="121"/>
      <c r="C223" s="14" t="s">
        <v>438</v>
      </c>
      <c r="D223" s="15" t="s">
        <v>71</v>
      </c>
      <c r="E223" s="16" t="s">
        <v>183</v>
      </c>
      <c r="F223" s="14" t="s">
        <v>9</v>
      </c>
      <c r="G223" s="172"/>
      <c r="H223" s="17">
        <v>1</v>
      </c>
      <c r="I223" s="6">
        <f t="shared" si="9"/>
        <v>0</v>
      </c>
    </row>
    <row r="224" spans="1:9">
      <c r="A224" s="140"/>
      <c r="B224" s="122"/>
      <c r="C224" s="14" t="s">
        <v>439</v>
      </c>
      <c r="D224" s="15" t="s">
        <v>184</v>
      </c>
      <c r="E224" s="16"/>
      <c r="F224" s="14" t="s">
        <v>8</v>
      </c>
      <c r="G224" s="172"/>
      <c r="H224" s="17">
        <v>1</v>
      </c>
      <c r="I224" s="6">
        <f t="shared" si="9"/>
        <v>0</v>
      </c>
    </row>
    <row r="225" spans="1:9">
      <c r="A225" s="79"/>
      <c r="B225" s="76"/>
      <c r="C225" s="76"/>
      <c r="D225" s="97" t="s">
        <v>507</v>
      </c>
      <c r="E225" s="77"/>
      <c r="F225" s="76"/>
      <c r="G225" s="73"/>
      <c r="H225" s="74"/>
      <c r="I225" s="63">
        <f>SUM(I211:I224)</f>
        <v>0</v>
      </c>
    </row>
    <row r="226" spans="1:9">
      <c r="A226" s="163"/>
      <c r="B226" s="161"/>
      <c r="C226" s="161"/>
      <c r="D226" s="150" t="s">
        <v>521</v>
      </c>
      <c r="E226" s="151"/>
      <c r="F226" s="161"/>
      <c r="G226" s="159"/>
      <c r="H226" s="160"/>
      <c r="I226" s="157">
        <f>I210+I225</f>
        <v>0</v>
      </c>
    </row>
    <row r="227" spans="1:9">
      <c r="A227" s="111">
        <v>9</v>
      </c>
      <c r="B227" s="114" t="s">
        <v>32</v>
      </c>
      <c r="C227" s="42" t="s">
        <v>402</v>
      </c>
      <c r="D227" s="12" t="s">
        <v>34</v>
      </c>
      <c r="E227" s="13"/>
      <c r="F227" s="42" t="s">
        <v>8</v>
      </c>
      <c r="G227" s="172"/>
      <c r="H227" s="5">
        <v>1</v>
      </c>
      <c r="I227" s="6">
        <f>H227*G227</f>
        <v>0</v>
      </c>
    </row>
    <row r="228" spans="1:9">
      <c r="A228" s="112"/>
      <c r="B228" s="114"/>
      <c r="C228" s="42" t="s">
        <v>403</v>
      </c>
      <c r="D228" s="7" t="s">
        <v>36</v>
      </c>
      <c r="E228" s="13"/>
      <c r="F228" s="42" t="s">
        <v>8</v>
      </c>
      <c r="G228" s="172"/>
      <c r="H228" s="5">
        <v>1</v>
      </c>
      <c r="I228" s="6">
        <f t="shared" si="0"/>
        <v>0</v>
      </c>
    </row>
    <row r="229" spans="1:9">
      <c r="A229" s="112"/>
      <c r="B229" s="114"/>
      <c r="C229" s="42" t="s">
        <v>404</v>
      </c>
      <c r="D229" s="12" t="s">
        <v>38</v>
      </c>
      <c r="E229" s="13"/>
      <c r="F229" s="42" t="s">
        <v>8</v>
      </c>
      <c r="G229" s="172"/>
      <c r="H229" s="5">
        <v>1</v>
      </c>
      <c r="I229" s="6">
        <f t="shared" si="0"/>
        <v>0</v>
      </c>
    </row>
    <row r="230" spans="1:9">
      <c r="A230" s="112"/>
      <c r="B230" s="114"/>
      <c r="C230" s="42" t="s">
        <v>405</v>
      </c>
      <c r="D230" s="12" t="s">
        <v>40</v>
      </c>
      <c r="E230" s="13"/>
      <c r="F230" s="42" t="s">
        <v>8</v>
      </c>
      <c r="G230" s="172"/>
      <c r="H230" s="5">
        <v>1</v>
      </c>
      <c r="I230" s="6">
        <f t="shared" si="0"/>
        <v>0</v>
      </c>
    </row>
    <row r="231" spans="1:9">
      <c r="A231" s="112"/>
      <c r="B231" s="114"/>
      <c r="C231" s="42" t="s">
        <v>406</v>
      </c>
      <c r="D231" s="7" t="s">
        <v>42</v>
      </c>
      <c r="E231" s="13"/>
      <c r="F231" s="42" t="s">
        <v>8</v>
      </c>
      <c r="G231" s="172"/>
      <c r="H231" s="5">
        <v>1</v>
      </c>
      <c r="I231" s="6">
        <f t="shared" si="0"/>
        <v>0</v>
      </c>
    </row>
    <row r="232" spans="1:9">
      <c r="A232" s="112"/>
      <c r="B232" s="114"/>
      <c r="C232" s="42" t="s">
        <v>407</v>
      </c>
      <c r="D232" s="12" t="s">
        <v>44</v>
      </c>
      <c r="E232" s="13"/>
      <c r="F232" s="42" t="s">
        <v>8</v>
      </c>
      <c r="G232" s="172"/>
      <c r="H232" s="5">
        <v>1</v>
      </c>
      <c r="I232" s="6">
        <f t="shared" si="0"/>
        <v>0</v>
      </c>
    </row>
    <row r="233" spans="1:9">
      <c r="A233" s="113"/>
      <c r="B233" s="114"/>
      <c r="C233" s="42" t="s">
        <v>408</v>
      </c>
      <c r="D233" s="12" t="s">
        <v>15</v>
      </c>
      <c r="E233" s="13"/>
      <c r="F233" s="42" t="s">
        <v>9</v>
      </c>
      <c r="G233" s="172"/>
      <c r="H233" s="5">
        <v>1</v>
      </c>
      <c r="I233" s="6">
        <f t="shared" si="0"/>
        <v>0</v>
      </c>
    </row>
    <row r="234" spans="1:9">
      <c r="A234" s="80"/>
      <c r="B234" s="71"/>
      <c r="C234" s="71"/>
      <c r="D234" s="60" t="s">
        <v>524</v>
      </c>
      <c r="E234" s="72"/>
      <c r="F234" s="71"/>
      <c r="G234" s="73"/>
      <c r="H234" s="74"/>
      <c r="I234" s="63">
        <f>SUM(I227:I233)</f>
        <v>0</v>
      </c>
    </row>
    <row r="235" spans="1:9">
      <c r="A235" s="115" t="s">
        <v>415</v>
      </c>
      <c r="B235" s="116" t="s">
        <v>32</v>
      </c>
      <c r="C235" s="14" t="s">
        <v>402</v>
      </c>
      <c r="D235" s="15" t="s">
        <v>47</v>
      </c>
      <c r="E235" s="16" t="s">
        <v>48</v>
      </c>
      <c r="F235" s="14" t="s">
        <v>9</v>
      </c>
      <c r="G235" s="172"/>
      <c r="H235" s="17">
        <v>1</v>
      </c>
      <c r="I235" s="6">
        <f t="shared" ref="I235:I250" si="10">H235*G235</f>
        <v>0</v>
      </c>
    </row>
    <row r="236" spans="1:9">
      <c r="A236" s="115"/>
      <c r="B236" s="116"/>
      <c r="C236" s="14" t="s">
        <v>403</v>
      </c>
      <c r="D236" s="18" t="s">
        <v>49</v>
      </c>
      <c r="E236" s="19" t="s">
        <v>50</v>
      </c>
      <c r="F236" s="14" t="s">
        <v>9</v>
      </c>
      <c r="G236" s="172"/>
      <c r="H236" s="17">
        <v>1</v>
      </c>
      <c r="I236" s="6">
        <f t="shared" si="10"/>
        <v>0</v>
      </c>
    </row>
    <row r="237" spans="1:9">
      <c r="A237" s="115"/>
      <c r="B237" s="116"/>
      <c r="C237" s="14" t="s">
        <v>404</v>
      </c>
      <c r="D237" s="18" t="s">
        <v>51</v>
      </c>
      <c r="E237" s="19" t="s">
        <v>52</v>
      </c>
      <c r="F237" s="14" t="s">
        <v>9</v>
      </c>
      <c r="G237" s="172"/>
      <c r="H237" s="17">
        <v>1</v>
      </c>
      <c r="I237" s="6">
        <f t="shared" si="10"/>
        <v>0</v>
      </c>
    </row>
    <row r="238" spans="1:9">
      <c r="A238" s="115"/>
      <c r="B238" s="116"/>
      <c r="C238" s="14" t="s">
        <v>405</v>
      </c>
      <c r="D238" s="18" t="s">
        <v>53</v>
      </c>
      <c r="E238" s="19" t="s">
        <v>54</v>
      </c>
      <c r="F238" s="14" t="s">
        <v>9</v>
      </c>
      <c r="G238" s="172"/>
      <c r="H238" s="17">
        <v>1</v>
      </c>
      <c r="I238" s="6">
        <f t="shared" si="10"/>
        <v>0</v>
      </c>
    </row>
    <row r="239" spans="1:9">
      <c r="A239" s="115"/>
      <c r="B239" s="116"/>
      <c r="C239" s="14" t="s">
        <v>406</v>
      </c>
      <c r="D239" s="18" t="s">
        <v>51</v>
      </c>
      <c r="E239" s="19" t="s">
        <v>55</v>
      </c>
      <c r="F239" s="14" t="s">
        <v>9</v>
      </c>
      <c r="G239" s="172"/>
      <c r="H239" s="17">
        <v>1</v>
      </c>
      <c r="I239" s="6">
        <f t="shared" si="10"/>
        <v>0</v>
      </c>
    </row>
    <row r="240" spans="1:9">
      <c r="A240" s="115"/>
      <c r="B240" s="116"/>
      <c r="C240" s="14" t="s">
        <v>407</v>
      </c>
      <c r="D240" s="15" t="s">
        <v>56</v>
      </c>
      <c r="E240" s="16" t="s">
        <v>57</v>
      </c>
      <c r="F240" s="14" t="s">
        <v>9</v>
      </c>
      <c r="G240" s="172"/>
      <c r="H240" s="17">
        <v>1</v>
      </c>
      <c r="I240" s="6">
        <f t="shared" si="10"/>
        <v>0</v>
      </c>
    </row>
    <row r="241" spans="1:9">
      <c r="A241" s="115"/>
      <c r="B241" s="116"/>
      <c r="C241" s="14" t="s">
        <v>408</v>
      </c>
      <c r="D241" s="18" t="s">
        <v>58</v>
      </c>
      <c r="E241" s="19" t="s">
        <v>59</v>
      </c>
      <c r="F241" s="14" t="s">
        <v>9</v>
      </c>
      <c r="G241" s="172"/>
      <c r="H241" s="17">
        <v>1</v>
      </c>
      <c r="I241" s="6">
        <f t="shared" si="10"/>
        <v>0</v>
      </c>
    </row>
    <row r="242" spans="1:9">
      <c r="A242" s="115"/>
      <c r="B242" s="116"/>
      <c r="C242" s="14" t="s">
        <v>440</v>
      </c>
      <c r="D242" s="15" t="s">
        <v>60</v>
      </c>
      <c r="E242" s="16" t="s">
        <v>61</v>
      </c>
      <c r="F242" s="14" t="s">
        <v>9</v>
      </c>
      <c r="G242" s="172"/>
      <c r="H242" s="17">
        <v>1</v>
      </c>
      <c r="I242" s="6">
        <f t="shared" si="10"/>
        <v>0</v>
      </c>
    </row>
    <row r="243" spans="1:9">
      <c r="A243" s="115"/>
      <c r="B243" s="116"/>
      <c r="C243" s="14" t="s">
        <v>441</v>
      </c>
      <c r="D243" s="15" t="s">
        <v>62</v>
      </c>
      <c r="E243" s="16" t="s">
        <v>63</v>
      </c>
      <c r="F243" s="14" t="s">
        <v>9</v>
      </c>
      <c r="G243" s="172"/>
      <c r="H243" s="17">
        <v>1</v>
      </c>
      <c r="I243" s="6">
        <f t="shared" si="10"/>
        <v>0</v>
      </c>
    </row>
    <row r="244" spans="1:9">
      <c r="A244" s="115"/>
      <c r="B244" s="116"/>
      <c r="C244" s="14" t="s">
        <v>442</v>
      </c>
      <c r="D244" s="15" t="s">
        <v>62</v>
      </c>
      <c r="E244" s="16" t="s">
        <v>64</v>
      </c>
      <c r="F244" s="14" t="s">
        <v>9</v>
      </c>
      <c r="G244" s="172"/>
      <c r="H244" s="17">
        <v>1</v>
      </c>
      <c r="I244" s="6">
        <f t="shared" si="10"/>
        <v>0</v>
      </c>
    </row>
    <row r="245" spans="1:9">
      <c r="A245" s="115"/>
      <c r="B245" s="116"/>
      <c r="C245" s="14" t="s">
        <v>443</v>
      </c>
      <c r="D245" s="15" t="s">
        <v>60</v>
      </c>
      <c r="E245" s="16" t="s">
        <v>65</v>
      </c>
      <c r="F245" s="14" t="s">
        <v>9</v>
      </c>
      <c r="G245" s="172"/>
      <c r="H245" s="17">
        <v>1</v>
      </c>
      <c r="I245" s="6">
        <f t="shared" si="10"/>
        <v>0</v>
      </c>
    </row>
    <row r="246" spans="1:9">
      <c r="A246" s="115"/>
      <c r="B246" s="116"/>
      <c r="C246" s="14" t="s">
        <v>444</v>
      </c>
      <c r="D246" s="15" t="s">
        <v>60</v>
      </c>
      <c r="E246" s="16" t="s">
        <v>66</v>
      </c>
      <c r="F246" s="14" t="s">
        <v>9</v>
      </c>
      <c r="G246" s="172"/>
      <c r="H246" s="17">
        <v>1</v>
      </c>
      <c r="I246" s="6">
        <f t="shared" si="10"/>
        <v>0</v>
      </c>
    </row>
    <row r="247" spans="1:9">
      <c r="A247" s="115"/>
      <c r="B247" s="116"/>
      <c r="C247" s="14" t="s">
        <v>445</v>
      </c>
      <c r="D247" s="15" t="s">
        <v>67</v>
      </c>
      <c r="E247" s="16" t="s">
        <v>68</v>
      </c>
      <c r="F247" s="14" t="s">
        <v>9</v>
      </c>
      <c r="G247" s="172"/>
      <c r="H247" s="17">
        <v>1</v>
      </c>
      <c r="I247" s="6">
        <f t="shared" si="10"/>
        <v>0</v>
      </c>
    </row>
    <row r="248" spans="1:9">
      <c r="A248" s="115"/>
      <c r="B248" s="116"/>
      <c r="C248" s="14" t="s">
        <v>446</v>
      </c>
      <c r="D248" s="18" t="s">
        <v>69</v>
      </c>
      <c r="E248" s="19" t="s">
        <v>70</v>
      </c>
      <c r="F248" s="14" t="s">
        <v>9</v>
      </c>
      <c r="G248" s="172"/>
      <c r="H248" s="17">
        <v>1</v>
      </c>
      <c r="I248" s="6">
        <f t="shared" si="10"/>
        <v>0</v>
      </c>
    </row>
    <row r="249" spans="1:9">
      <c r="A249" s="115"/>
      <c r="B249" s="116"/>
      <c r="C249" s="14" t="s">
        <v>447</v>
      </c>
      <c r="D249" s="15" t="s">
        <v>71</v>
      </c>
      <c r="E249" s="16" t="s">
        <v>72</v>
      </c>
      <c r="F249" s="14" t="s">
        <v>9</v>
      </c>
      <c r="G249" s="172"/>
      <c r="H249" s="17">
        <v>1</v>
      </c>
      <c r="I249" s="6">
        <f t="shared" si="10"/>
        <v>0</v>
      </c>
    </row>
    <row r="250" spans="1:9">
      <c r="A250" s="115"/>
      <c r="B250" s="116"/>
      <c r="C250" s="14" t="s">
        <v>448</v>
      </c>
      <c r="D250" s="18" t="s">
        <v>73</v>
      </c>
      <c r="E250" s="19"/>
      <c r="F250" s="14" t="s">
        <v>8</v>
      </c>
      <c r="G250" s="172"/>
      <c r="H250" s="17">
        <v>1</v>
      </c>
      <c r="I250" s="6">
        <f t="shared" si="10"/>
        <v>0</v>
      </c>
    </row>
    <row r="251" spans="1:9">
      <c r="A251" s="80"/>
      <c r="B251" s="71"/>
      <c r="C251" s="71"/>
      <c r="D251" s="97" t="s">
        <v>507</v>
      </c>
      <c r="E251" s="72"/>
      <c r="F251" s="71"/>
      <c r="G251" s="73"/>
      <c r="H251" s="74"/>
      <c r="I251" s="63">
        <f>SUM(I235:I250)</f>
        <v>0</v>
      </c>
    </row>
    <row r="252" spans="1:9">
      <c r="A252" s="81"/>
      <c r="B252" s="75"/>
      <c r="C252" s="75"/>
      <c r="D252" s="150" t="s">
        <v>522</v>
      </c>
      <c r="E252" s="151"/>
      <c r="F252" s="75"/>
      <c r="G252" s="159"/>
      <c r="H252" s="160"/>
      <c r="I252" s="157">
        <f>I234+I251</f>
        <v>0</v>
      </c>
    </row>
    <row r="253" spans="1:9">
      <c r="A253" s="111">
        <v>10</v>
      </c>
      <c r="B253" s="114" t="s">
        <v>491</v>
      </c>
      <c r="C253" s="42" t="s">
        <v>460</v>
      </c>
      <c r="D253" s="12" t="s">
        <v>34</v>
      </c>
      <c r="E253" s="13"/>
      <c r="F253" s="42" t="s">
        <v>8</v>
      </c>
      <c r="G253" s="172"/>
      <c r="H253" s="5">
        <v>1</v>
      </c>
      <c r="I253" s="6">
        <f t="shared" si="0"/>
        <v>0</v>
      </c>
    </row>
    <row r="254" spans="1:9">
      <c r="A254" s="112"/>
      <c r="B254" s="114"/>
      <c r="C254" s="42" t="s">
        <v>461</v>
      </c>
      <c r="D254" s="7" t="s">
        <v>36</v>
      </c>
      <c r="E254" s="13"/>
      <c r="F254" s="42" t="s">
        <v>8</v>
      </c>
      <c r="G254" s="172"/>
      <c r="H254" s="5">
        <v>1</v>
      </c>
      <c r="I254" s="6">
        <f t="shared" si="0"/>
        <v>0</v>
      </c>
    </row>
    <row r="255" spans="1:9">
      <c r="A255" s="112"/>
      <c r="B255" s="114"/>
      <c r="C255" s="42" t="s">
        <v>462</v>
      </c>
      <c r="D255" s="12" t="s">
        <v>38</v>
      </c>
      <c r="E255" s="13"/>
      <c r="F255" s="42" t="s">
        <v>8</v>
      </c>
      <c r="G255" s="172"/>
      <c r="H255" s="5">
        <v>1</v>
      </c>
      <c r="I255" s="6">
        <f t="shared" si="0"/>
        <v>0</v>
      </c>
    </row>
    <row r="256" spans="1:9">
      <c r="A256" s="112"/>
      <c r="B256" s="114"/>
      <c r="C256" s="42" t="s">
        <v>463</v>
      </c>
      <c r="D256" s="12" t="s">
        <v>40</v>
      </c>
      <c r="E256" s="13"/>
      <c r="F256" s="42" t="s">
        <v>8</v>
      </c>
      <c r="G256" s="172"/>
      <c r="H256" s="5">
        <v>1</v>
      </c>
      <c r="I256" s="6">
        <f t="shared" si="0"/>
        <v>0</v>
      </c>
    </row>
    <row r="257" spans="1:9">
      <c r="A257" s="112"/>
      <c r="B257" s="114"/>
      <c r="C257" s="42" t="s">
        <v>464</v>
      </c>
      <c r="D257" s="7" t="s">
        <v>42</v>
      </c>
      <c r="E257" s="13"/>
      <c r="F257" s="42" t="s">
        <v>8</v>
      </c>
      <c r="G257" s="172"/>
      <c r="H257" s="5">
        <v>1</v>
      </c>
      <c r="I257" s="6">
        <f t="shared" ref="I257:I259" si="11">H257*G257</f>
        <v>0</v>
      </c>
    </row>
    <row r="258" spans="1:9">
      <c r="A258" s="112"/>
      <c r="B258" s="114"/>
      <c r="C258" s="42" t="s">
        <v>465</v>
      </c>
      <c r="D258" s="12" t="s">
        <v>44</v>
      </c>
      <c r="E258" s="13"/>
      <c r="F258" s="42" t="s">
        <v>8</v>
      </c>
      <c r="G258" s="172"/>
      <c r="H258" s="5">
        <v>1</v>
      </c>
      <c r="I258" s="6">
        <f t="shared" si="11"/>
        <v>0</v>
      </c>
    </row>
    <row r="259" spans="1:9">
      <c r="A259" s="113"/>
      <c r="B259" s="114"/>
      <c r="C259" s="42" t="s">
        <v>466</v>
      </c>
      <c r="D259" s="12" t="s">
        <v>15</v>
      </c>
      <c r="E259" s="13"/>
      <c r="F259" s="42" t="s">
        <v>9</v>
      </c>
      <c r="G259" s="172"/>
      <c r="H259" s="5">
        <v>1</v>
      </c>
      <c r="I259" s="6">
        <f t="shared" si="11"/>
        <v>0</v>
      </c>
    </row>
    <row r="260" spans="1:9">
      <c r="A260" s="57"/>
      <c r="B260" s="71"/>
      <c r="C260" s="71"/>
      <c r="D260" s="60" t="s">
        <v>524</v>
      </c>
      <c r="E260" s="72"/>
      <c r="F260" s="71"/>
      <c r="G260" s="73"/>
      <c r="H260" s="74"/>
      <c r="I260" s="63">
        <f>SUM(I253:I259)</f>
        <v>0</v>
      </c>
    </row>
    <row r="261" spans="1:9" ht="15.75" customHeight="1">
      <c r="A261" s="110">
        <v>10</v>
      </c>
      <c r="B261" s="110" t="s">
        <v>459</v>
      </c>
      <c r="C261" s="31" t="s">
        <v>460</v>
      </c>
      <c r="D261" s="18" t="s">
        <v>449</v>
      </c>
      <c r="E261" s="18" t="s">
        <v>471</v>
      </c>
      <c r="F261" s="14" t="s">
        <v>9</v>
      </c>
      <c r="G261" s="172"/>
      <c r="H261" s="17">
        <v>1</v>
      </c>
      <c r="I261" s="30">
        <f t="shared" ref="I261:I265" si="12">H261*G261</f>
        <v>0</v>
      </c>
    </row>
    <row r="262" spans="1:9">
      <c r="A262" s="110"/>
      <c r="B262" s="110"/>
      <c r="C262" s="31" t="s">
        <v>461</v>
      </c>
      <c r="D262" s="18" t="s">
        <v>470</v>
      </c>
      <c r="E262" s="18" t="s">
        <v>472</v>
      </c>
      <c r="F262" s="14" t="s">
        <v>9</v>
      </c>
      <c r="G262" s="172"/>
      <c r="H262" s="17">
        <v>2</v>
      </c>
      <c r="I262" s="30">
        <f t="shared" si="12"/>
        <v>0</v>
      </c>
    </row>
    <row r="263" spans="1:9">
      <c r="A263" s="110"/>
      <c r="B263" s="110"/>
      <c r="C263" s="31" t="s">
        <v>462</v>
      </c>
      <c r="D263" s="18" t="s">
        <v>450</v>
      </c>
      <c r="E263" s="18" t="s">
        <v>473</v>
      </c>
      <c r="F263" s="14" t="s">
        <v>9</v>
      </c>
      <c r="G263" s="172"/>
      <c r="H263" s="17">
        <v>2</v>
      </c>
      <c r="I263" s="30">
        <f t="shared" si="12"/>
        <v>0</v>
      </c>
    </row>
    <row r="264" spans="1:9">
      <c r="A264" s="110"/>
      <c r="B264" s="110"/>
      <c r="C264" s="31" t="s">
        <v>463</v>
      </c>
      <c r="D264" s="18" t="s">
        <v>451</v>
      </c>
      <c r="E264" s="18" t="s">
        <v>474</v>
      </c>
      <c r="F264" s="14" t="s">
        <v>9</v>
      </c>
      <c r="G264" s="172"/>
      <c r="H264" s="17">
        <v>2</v>
      </c>
      <c r="I264" s="30">
        <f t="shared" si="12"/>
        <v>0</v>
      </c>
    </row>
    <row r="265" spans="1:9">
      <c r="A265" s="110"/>
      <c r="B265" s="110"/>
      <c r="C265" s="31" t="s">
        <v>464</v>
      </c>
      <c r="D265" s="18" t="s">
        <v>504</v>
      </c>
      <c r="E265" s="18" t="s">
        <v>505</v>
      </c>
      <c r="F265" s="14" t="s">
        <v>9</v>
      </c>
      <c r="G265" s="172"/>
      <c r="H265" s="17">
        <v>2</v>
      </c>
      <c r="I265" s="30">
        <f t="shared" si="12"/>
        <v>0</v>
      </c>
    </row>
    <row r="266" spans="1:9">
      <c r="A266" s="110"/>
      <c r="B266" s="110"/>
      <c r="C266" s="31" t="s">
        <v>465</v>
      </c>
      <c r="D266" s="18" t="s">
        <v>452</v>
      </c>
      <c r="E266" s="18" t="s">
        <v>475</v>
      </c>
      <c r="F266" s="14" t="s">
        <v>9</v>
      </c>
      <c r="G266" s="177"/>
      <c r="H266" s="104">
        <v>2</v>
      </c>
      <c r="I266" s="107">
        <f t="shared" ref="I266:I282" si="13">H266*G266</f>
        <v>0</v>
      </c>
    </row>
    <row r="267" spans="1:9">
      <c r="A267" s="110"/>
      <c r="B267" s="110"/>
      <c r="C267" s="31" t="s">
        <v>466</v>
      </c>
      <c r="D267" s="18" t="s">
        <v>452</v>
      </c>
      <c r="E267" s="18" t="s">
        <v>476</v>
      </c>
      <c r="F267" s="14" t="s">
        <v>9</v>
      </c>
      <c r="G267" s="178"/>
      <c r="H267" s="105"/>
      <c r="I267" s="108"/>
    </row>
    <row r="268" spans="1:9">
      <c r="A268" s="110"/>
      <c r="B268" s="110"/>
      <c r="C268" s="31" t="s">
        <v>467</v>
      </c>
      <c r="D268" s="18" t="s">
        <v>452</v>
      </c>
      <c r="E268" s="18" t="s">
        <v>477</v>
      </c>
      <c r="F268" s="14" t="s">
        <v>9</v>
      </c>
      <c r="G268" s="179"/>
      <c r="H268" s="106"/>
      <c r="I268" s="109"/>
    </row>
    <row r="269" spans="1:9">
      <c r="A269" s="110"/>
      <c r="B269" s="110"/>
      <c r="C269" s="31" t="s">
        <v>468</v>
      </c>
      <c r="D269" s="18" t="s">
        <v>453</v>
      </c>
      <c r="E269" s="18" t="s">
        <v>478</v>
      </c>
      <c r="F269" s="14" t="s">
        <v>9</v>
      </c>
      <c r="G269" s="177"/>
      <c r="H269" s="104">
        <v>1</v>
      </c>
      <c r="I269" s="107">
        <f t="shared" si="13"/>
        <v>0</v>
      </c>
    </row>
    <row r="270" spans="1:9">
      <c r="A270" s="110"/>
      <c r="B270" s="110"/>
      <c r="C270" s="31" t="s">
        <v>469</v>
      </c>
      <c r="D270" s="18" t="s">
        <v>454</v>
      </c>
      <c r="E270" s="18" t="s">
        <v>479</v>
      </c>
      <c r="F270" s="14" t="s">
        <v>9</v>
      </c>
      <c r="G270" s="178"/>
      <c r="H270" s="105"/>
      <c r="I270" s="108"/>
    </row>
    <row r="271" spans="1:9">
      <c r="A271" s="110"/>
      <c r="B271" s="110"/>
      <c r="C271" s="31" t="s">
        <v>492</v>
      </c>
      <c r="D271" s="18" t="s">
        <v>454</v>
      </c>
      <c r="E271" s="18" t="s">
        <v>480</v>
      </c>
      <c r="F271" s="14" t="s">
        <v>9</v>
      </c>
      <c r="G271" s="178"/>
      <c r="H271" s="105"/>
      <c r="I271" s="108"/>
    </row>
    <row r="272" spans="1:9">
      <c r="A272" s="110"/>
      <c r="B272" s="110"/>
      <c r="C272" s="31" t="s">
        <v>493</v>
      </c>
      <c r="D272" s="18" t="s">
        <v>454</v>
      </c>
      <c r="E272" s="18" t="s">
        <v>481</v>
      </c>
      <c r="F272" s="14" t="s">
        <v>9</v>
      </c>
      <c r="G272" s="178"/>
      <c r="H272" s="105"/>
      <c r="I272" s="108"/>
    </row>
    <row r="273" spans="1:35">
      <c r="A273" s="110"/>
      <c r="B273" s="110"/>
      <c r="C273" s="31" t="s">
        <v>494</v>
      </c>
      <c r="D273" s="18" t="s">
        <v>454</v>
      </c>
      <c r="E273" s="18" t="s">
        <v>482</v>
      </c>
      <c r="F273" s="14" t="s">
        <v>9</v>
      </c>
      <c r="G273" s="179"/>
      <c r="H273" s="106"/>
      <c r="I273" s="109"/>
    </row>
    <row r="274" spans="1:35">
      <c r="A274" s="110"/>
      <c r="B274" s="110"/>
      <c r="C274" s="31" t="s">
        <v>495</v>
      </c>
      <c r="D274" s="18" t="s">
        <v>455</v>
      </c>
      <c r="E274" s="18" t="s">
        <v>483</v>
      </c>
      <c r="F274" s="14" t="s">
        <v>9</v>
      </c>
      <c r="G274" s="172"/>
      <c r="H274" s="17">
        <v>2</v>
      </c>
      <c r="I274" s="30">
        <f t="shared" si="13"/>
        <v>0</v>
      </c>
    </row>
    <row r="275" spans="1:35">
      <c r="A275" s="110"/>
      <c r="B275" s="110"/>
      <c r="C275" s="31" t="s">
        <v>496</v>
      </c>
      <c r="D275" s="18" t="s">
        <v>455</v>
      </c>
      <c r="E275" s="18" t="s">
        <v>484</v>
      </c>
      <c r="F275" s="14" t="s">
        <v>9</v>
      </c>
      <c r="G275" s="172"/>
      <c r="H275" s="17">
        <v>2</v>
      </c>
      <c r="I275" s="30">
        <f t="shared" si="13"/>
        <v>0</v>
      </c>
    </row>
    <row r="276" spans="1:35">
      <c r="A276" s="110"/>
      <c r="B276" s="110"/>
      <c r="C276" s="31" t="s">
        <v>497</v>
      </c>
      <c r="D276" s="18" t="s">
        <v>456</v>
      </c>
      <c r="E276" s="18" t="s">
        <v>485</v>
      </c>
      <c r="F276" s="14" t="s">
        <v>9</v>
      </c>
      <c r="G276" s="172"/>
      <c r="H276" s="17">
        <v>2</v>
      </c>
      <c r="I276" s="30">
        <f t="shared" si="13"/>
        <v>0</v>
      </c>
    </row>
    <row r="277" spans="1:35">
      <c r="A277" s="110"/>
      <c r="B277" s="110"/>
      <c r="C277" s="31" t="s">
        <v>498</v>
      </c>
      <c r="D277" s="18" t="s">
        <v>455</v>
      </c>
      <c r="E277" s="18" t="s">
        <v>486</v>
      </c>
      <c r="F277" s="14" t="s">
        <v>9</v>
      </c>
      <c r="G277" s="172"/>
      <c r="H277" s="17">
        <v>2</v>
      </c>
      <c r="I277" s="30">
        <f t="shared" si="13"/>
        <v>0</v>
      </c>
    </row>
    <row r="278" spans="1:35">
      <c r="A278" s="110"/>
      <c r="B278" s="110"/>
      <c r="C278" s="31" t="s">
        <v>499</v>
      </c>
      <c r="D278" s="18" t="s">
        <v>455</v>
      </c>
      <c r="E278" s="18" t="s">
        <v>487</v>
      </c>
      <c r="F278" s="14" t="s">
        <v>9</v>
      </c>
      <c r="G278" s="172"/>
      <c r="H278" s="17">
        <v>2</v>
      </c>
      <c r="I278" s="30">
        <f t="shared" si="13"/>
        <v>0</v>
      </c>
    </row>
    <row r="279" spans="1:35">
      <c r="A279" s="110"/>
      <c r="B279" s="110"/>
      <c r="C279" s="31" t="s">
        <v>500</v>
      </c>
      <c r="D279" s="18" t="s">
        <v>455</v>
      </c>
      <c r="E279" s="18" t="s">
        <v>488</v>
      </c>
      <c r="F279" s="14" t="s">
        <v>9</v>
      </c>
      <c r="G279" s="172"/>
      <c r="H279" s="17">
        <v>2</v>
      </c>
      <c r="I279" s="30">
        <f t="shared" si="13"/>
        <v>0</v>
      </c>
    </row>
    <row r="280" spans="1:35">
      <c r="A280" s="110"/>
      <c r="B280" s="110"/>
      <c r="C280" s="31" t="s">
        <v>501</v>
      </c>
      <c r="D280" s="18" t="s">
        <v>457</v>
      </c>
      <c r="E280" s="18" t="s">
        <v>489</v>
      </c>
      <c r="F280" s="14" t="s">
        <v>9</v>
      </c>
      <c r="G280" s="172"/>
      <c r="H280" s="17">
        <v>1</v>
      </c>
      <c r="I280" s="30">
        <f t="shared" si="13"/>
        <v>0</v>
      </c>
    </row>
    <row r="281" spans="1:35">
      <c r="A281" s="110"/>
      <c r="B281" s="110"/>
      <c r="C281" s="31" t="s">
        <v>502</v>
      </c>
      <c r="D281" s="18" t="s">
        <v>458</v>
      </c>
      <c r="E281" s="18" t="s">
        <v>490</v>
      </c>
      <c r="F281" s="14" t="s">
        <v>9</v>
      </c>
      <c r="G281" s="172"/>
      <c r="H281" s="17">
        <v>2</v>
      </c>
      <c r="I281" s="30">
        <f>H281*G281</f>
        <v>0</v>
      </c>
    </row>
    <row r="282" spans="1:35">
      <c r="A282" s="110"/>
      <c r="B282" s="110"/>
      <c r="C282" s="31" t="s">
        <v>503</v>
      </c>
      <c r="D282" s="18" t="s">
        <v>73</v>
      </c>
      <c r="E282" s="18"/>
      <c r="F282" s="14" t="s">
        <v>8</v>
      </c>
      <c r="G282" s="172"/>
      <c r="H282" s="17">
        <v>1</v>
      </c>
      <c r="I282" s="30">
        <f t="shared" si="13"/>
        <v>0</v>
      </c>
    </row>
    <row r="283" spans="1:35">
      <c r="A283" s="82"/>
      <c r="B283" s="83"/>
      <c r="C283" s="86"/>
      <c r="D283" s="97" t="s">
        <v>507</v>
      </c>
      <c r="E283" s="87"/>
      <c r="F283" s="86"/>
      <c r="G283" s="88"/>
      <c r="H283" s="89"/>
      <c r="I283" s="84">
        <f>SUM(I261:I282)</f>
        <v>0</v>
      </c>
    </row>
    <row r="284" spans="1:35">
      <c r="A284" s="164"/>
      <c r="B284" s="165"/>
      <c r="C284" s="75"/>
      <c r="D284" s="166" t="s">
        <v>523</v>
      </c>
      <c r="E284" s="166"/>
      <c r="F284" s="75"/>
      <c r="G284" s="159"/>
      <c r="H284" s="160"/>
      <c r="I284" s="157">
        <f>I260+I283</f>
        <v>0</v>
      </c>
    </row>
    <row r="285" spans="1:35">
      <c r="A285" s="123"/>
      <c r="B285" s="124"/>
      <c r="C285" s="124"/>
      <c r="D285" s="124"/>
      <c r="E285" s="124"/>
      <c r="F285" s="124"/>
      <c r="G285" s="124"/>
      <c r="H285" s="124"/>
      <c r="I285" s="124"/>
    </row>
    <row r="287" spans="1:35">
      <c r="A287" t="s">
        <v>509</v>
      </c>
      <c r="B287"/>
      <c r="C287"/>
      <c r="D287"/>
      <c r="E287"/>
      <c r="F287"/>
      <c r="G287" s="148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ht="29.4" customHeight="1">
      <c r="A288" s="167" t="s">
        <v>510</v>
      </c>
      <c r="B288" s="167"/>
      <c r="C288" s="167"/>
      <c r="D288" s="167"/>
      <c r="E288" s="167"/>
      <c r="F288" s="167"/>
      <c r="G288" s="167"/>
      <c r="H288" s="167"/>
      <c r="I288" s="167"/>
      <c r="J288" s="148"/>
      <c r="K288" s="148"/>
      <c r="L288" s="148"/>
      <c r="M288" s="148"/>
      <c r="N288" s="148"/>
      <c r="O288" s="14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>
      <c r="A289" s="168" t="s">
        <v>511</v>
      </c>
      <c r="B289" s="168"/>
      <c r="C289" s="168"/>
      <c r="D289" s="168"/>
      <c r="E289" s="168"/>
      <c r="F289" s="168"/>
      <c r="G289" s="168"/>
      <c r="H289" s="168"/>
      <c r="I289" s="168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ht="44.4" customHeight="1">
      <c r="A290" s="169" t="s">
        <v>512</v>
      </c>
      <c r="B290" s="169"/>
      <c r="C290" s="169"/>
      <c r="D290" s="169"/>
      <c r="E290" s="169"/>
      <c r="F290" s="169"/>
      <c r="G290" s="169"/>
      <c r="H290" s="169"/>
      <c r="I290" s="169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170" customFormat="1">
      <c r="A291" s="171" t="s">
        <v>513</v>
      </c>
      <c r="B291" s="171"/>
      <c r="C291" s="171"/>
      <c r="D291" s="171"/>
      <c r="E291" s="171"/>
      <c r="F291" s="171"/>
      <c r="G291" s="171"/>
      <c r="H291" s="171"/>
      <c r="I291" s="171"/>
      <c r="J291" s="148"/>
      <c r="K291" s="148"/>
      <c r="L291" s="148"/>
      <c r="M291" s="148"/>
      <c r="N291" s="148"/>
      <c r="O291" s="148"/>
      <c r="P291" s="148"/>
      <c r="Q291" s="148"/>
      <c r="R291" s="148"/>
      <c r="S291" s="148"/>
      <c r="T291" s="148"/>
      <c r="U291" s="148"/>
      <c r="V291" s="148"/>
      <c r="W291" s="148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/>
      <c r="AH291" s="148"/>
      <c r="AI291" s="148"/>
    </row>
    <row r="292" spans="1:35">
      <c r="A292"/>
      <c r="B292"/>
      <c r="C292"/>
      <c r="D292"/>
      <c r="E292"/>
      <c r="F292"/>
      <c r="G292" s="148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>
      <c r="A293"/>
      <c r="B293"/>
      <c r="C293"/>
      <c r="D293"/>
      <c r="E293"/>
      <c r="F293"/>
      <c r="G293" s="148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6" spans="1:35">
      <c r="E296" s="103" t="s">
        <v>525</v>
      </c>
      <c r="F296" s="103"/>
      <c r="G296" s="103"/>
      <c r="H296" s="103"/>
      <c r="I296" s="103"/>
    </row>
    <row r="304" spans="1:35">
      <c r="F304" s="170"/>
    </row>
    <row r="305" spans="6:6">
      <c r="F305" s="170"/>
    </row>
  </sheetData>
  <mergeCells count="71">
    <mergeCell ref="A288:I288"/>
    <mergeCell ref="A289:I289"/>
    <mergeCell ref="A290:I290"/>
    <mergeCell ref="A291:I291"/>
    <mergeCell ref="E296:I296"/>
    <mergeCell ref="D226:E226"/>
    <mergeCell ref="D252:E252"/>
    <mergeCell ref="D284:E284"/>
    <mergeCell ref="D10:E10"/>
    <mergeCell ref="A22:A28"/>
    <mergeCell ref="B22:B28"/>
    <mergeCell ref="A59:A65"/>
    <mergeCell ref="B59:B65"/>
    <mergeCell ref="D21:E21"/>
    <mergeCell ref="D58:E58"/>
    <mergeCell ref="B227:B233"/>
    <mergeCell ref="A95:A101"/>
    <mergeCell ref="B95:B101"/>
    <mergeCell ref="A153:A159"/>
    <mergeCell ref="B153:B159"/>
    <mergeCell ref="A203:A209"/>
    <mergeCell ref="A11:A19"/>
    <mergeCell ref="B11:B19"/>
    <mergeCell ref="A103:A123"/>
    <mergeCell ref="B103:B123"/>
    <mergeCell ref="A161:A175"/>
    <mergeCell ref="B161:B175"/>
    <mergeCell ref="A126:A132"/>
    <mergeCell ref="B126:B132"/>
    <mergeCell ref="A285:I285"/>
    <mergeCell ref="D4:E4"/>
    <mergeCell ref="A3:I3"/>
    <mergeCell ref="D5:E5"/>
    <mergeCell ref="D7:E7"/>
    <mergeCell ref="D6:E6"/>
    <mergeCell ref="D8:E8"/>
    <mergeCell ref="B5:B9"/>
    <mergeCell ref="A5:A9"/>
    <mergeCell ref="D9:E9"/>
    <mergeCell ref="A227:A233"/>
    <mergeCell ref="A211:A224"/>
    <mergeCell ref="B211:B224"/>
    <mergeCell ref="A134:A150"/>
    <mergeCell ref="B134:B150"/>
    <mergeCell ref="A186:A200"/>
    <mergeCell ref="A235:A250"/>
    <mergeCell ref="B235:B250"/>
    <mergeCell ref="A30:A56"/>
    <mergeCell ref="B30:B56"/>
    <mergeCell ref="A67:A92"/>
    <mergeCell ref="B67:B92"/>
    <mergeCell ref="B186:B200"/>
    <mergeCell ref="B203:B209"/>
    <mergeCell ref="A178:A184"/>
    <mergeCell ref="B178:B184"/>
    <mergeCell ref="A2:I2"/>
    <mergeCell ref="H269:H273"/>
    <mergeCell ref="G269:G273"/>
    <mergeCell ref="I269:I273"/>
    <mergeCell ref="G266:G268"/>
    <mergeCell ref="H266:H268"/>
    <mergeCell ref="I266:I268"/>
    <mergeCell ref="B261:B282"/>
    <mergeCell ref="A261:A282"/>
    <mergeCell ref="D94:E94"/>
    <mergeCell ref="D125:E125"/>
    <mergeCell ref="D152:E152"/>
    <mergeCell ref="D177:E177"/>
    <mergeCell ref="D202:E202"/>
    <mergeCell ref="A253:A259"/>
    <mergeCell ref="B253:B259"/>
  </mergeCells>
  <phoneticPr fontId="9" type="noConversion"/>
  <printOptions horizontalCentered="1"/>
  <pageMargins left="0.23622047244094491" right="0.23622047244094491" top="0.35433070866141736" bottom="0.35433070866141736" header="0" footer="0"/>
  <pageSetup paperSize="9" scale="91" fitToHeight="0" orientation="portrait" r:id="rId1"/>
  <headerFooter alignWithMargins="0">
    <oddFooter>Strona &amp;P z &amp;N</oddFooter>
  </headerFooter>
  <rowBreaks count="1" manualBreakCount="1">
    <brk id="2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WKociuba</dc:creator>
  <cp:lastModifiedBy>Justyna Jędrzejczyk</cp:lastModifiedBy>
  <cp:lastPrinted>2024-11-07T09:47:33Z</cp:lastPrinted>
  <dcterms:created xsi:type="dcterms:W3CDTF">2015-10-02T09:36:22Z</dcterms:created>
  <dcterms:modified xsi:type="dcterms:W3CDTF">2024-12-19T08:02:24Z</dcterms:modified>
</cp:coreProperties>
</file>