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U:\HPU\PRACOWNICY\JJEDRZEJCZYK\POSTĘPOWANIA 2024\Dostawa części zamiennych do kotwiarek UW-1\do ogłoszenia\"/>
    </mc:Choice>
  </mc:AlternateContent>
  <xr:revisionPtr revIDLastSave="0" documentId="13_ncr:1_{ABB95670-B7B8-4947-835C-4DBB586FF52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definedNames>
    <definedName name="_xlnm._FilterDatabase" localSheetId="0" hidden="1">Arkusz1!$A$4:$J$16</definedName>
    <definedName name="_xlnm.Print_Area" localSheetId="0">Arkusz1!$A$1:$G$14</definedName>
  </definedNames>
  <calcPr calcId="191029"/>
</workbook>
</file>

<file path=xl/calcChain.xml><?xml version="1.0" encoding="utf-8"?>
<calcChain xmlns="http://schemas.openxmlformats.org/spreadsheetml/2006/main">
  <c r="J42" i="1" l="1"/>
  <c r="I42" i="1"/>
  <c r="J23" i="1"/>
  <c r="I23" i="1"/>
  <c r="I7" i="1"/>
  <c r="G6" i="1" l="1"/>
  <c r="J6" i="1" s="1"/>
  <c r="I6" i="1"/>
  <c r="G8" i="1"/>
  <c r="I8" i="1"/>
  <c r="J8" i="1"/>
  <c r="G9" i="1"/>
  <c r="J9" i="1" s="1"/>
  <c r="I9" i="1"/>
  <c r="G10" i="1"/>
  <c r="J10" i="1" s="1"/>
  <c r="I10" i="1"/>
  <c r="G11" i="1"/>
  <c r="J11" i="1" s="1"/>
  <c r="I11" i="1"/>
  <c r="G12" i="1"/>
  <c r="J12" i="1" s="1"/>
  <c r="I12" i="1"/>
  <c r="G13" i="1"/>
  <c r="J13" i="1" s="1"/>
  <c r="I13" i="1"/>
  <c r="G14" i="1"/>
  <c r="J14" i="1" s="1"/>
  <c r="I14" i="1"/>
  <c r="G15" i="1"/>
  <c r="J15" i="1" s="1"/>
  <c r="I15" i="1"/>
  <c r="G16" i="1"/>
  <c r="I16" i="1"/>
  <c r="J16" i="1"/>
  <c r="G17" i="1"/>
  <c r="J17" i="1" s="1"/>
  <c r="I17" i="1"/>
  <c r="G18" i="1"/>
  <c r="J18" i="1" s="1"/>
  <c r="I18" i="1"/>
  <c r="G19" i="1"/>
  <c r="J19" i="1" s="1"/>
  <c r="I19" i="1"/>
  <c r="G20" i="1"/>
  <c r="I20" i="1"/>
  <c r="J20" i="1"/>
  <c r="G21" i="1"/>
  <c r="J21" i="1" s="1"/>
  <c r="I21" i="1"/>
  <c r="G22" i="1"/>
  <c r="J22" i="1" s="1"/>
  <c r="I22" i="1"/>
  <c r="G24" i="1"/>
  <c r="I24" i="1"/>
  <c r="J24" i="1"/>
  <c r="G25" i="1"/>
  <c r="J25" i="1" s="1"/>
  <c r="I25" i="1"/>
  <c r="G26" i="1"/>
  <c r="I26" i="1"/>
  <c r="J26" i="1"/>
  <c r="G27" i="1"/>
  <c r="J27" i="1" s="1"/>
  <c r="I27" i="1"/>
  <c r="G28" i="1"/>
  <c r="J28" i="1" s="1"/>
  <c r="I28" i="1"/>
  <c r="G29" i="1"/>
  <c r="J29" i="1" s="1"/>
  <c r="I29" i="1"/>
  <c r="G30" i="1"/>
  <c r="J30" i="1" s="1"/>
  <c r="I30" i="1"/>
  <c r="G31" i="1"/>
  <c r="J31" i="1" s="1"/>
  <c r="I31" i="1"/>
  <c r="G32" i="1"/>
  <c r="J32" i="1" s="1"/>
  <c r="I32" i="1"/>
  <c r="G33" i="1"/>
  <c r="J33" i="1" s="1"/>
  <c r="I33" i="1"/>
  <c r="G34" i="1"/>
  <c r="J34" i="1" s="1"/>
  <c r="I34" i="1"/>
  <c r="G35" i="1"/>
  <c r="J35" i="1" s="1"/>
  <c r="I35" i="1"/>
  <c r="G36" i="1"/>
  <c r="J36" i="1" s="1"/>
  <c r="I36" i="1"/>
  <c r="G37" i="1"/>
  <c r="J37" i="1" s="1"/>
  <c r="I37" i="1"/>
  <c r="G38" i="1"/>
  <c r="J38" i="1" s="1"/>
  <c r="I38" i="1"/>
  <c r="G39" i="1"/>
  <c r="I39" i="1"/>
  <c r="J39" i="1"/>
  <c r="G40" i="1"/>
  <c r="J40" i="1" s="1"/>
  <c r="I40" i="1"/>
  <c r="G41" i="1"/>
  <c r="J41" i="1" s="1"/>
  <c r="I41" i="1"/>
</calcChain>
</file>

<file path=xl/sharedStrings.xml><?xml version="1.0" encoding="utf-8"?>
<sst xmlns="http://schemas.openxmlformats.org/spreadsheetml/2006/main" count="146" uniqueCount="101">
  <si>
    <t>Lp.</t>
  </si>
  <si>
    <t>Przedmiot zamówienia</t>
  </si>
  <si>
    <t>J.m</t>
  </si>
  <si>
    <t>szt</t>
  </si>
  <si>
    <t>Cena jednostkowa netto</t>
  </si>
  <si>
    <t>[….*/jm]</t>
  </si>
  <si>
    <t>[szt.]</t>
  </si>
  <si>
    <t>Nr katalogowy</t>
  </si>
  <si>
    <t>**Ilość cennik podstawowy</t>
  </si>
  <si>
    <t>[….*]</t>
  </si>
  <si>
    <t>1.       </t>
  </si>
  <si>
    <t>2.       </t>
  </si>
  <si>
    <t>3.       </t>
  </si>
  <si>
    <t>4.       </t>
  </si>
  <si>
    <t>Instrukcja dla Oferentów:</t>
  </si>
  <si>
    <t>**Ilość cennik dodatkowy</t>
  </si>
  <si>
    <t>Wartość netto cennik dodatkowy</t>
  </si>
  <si>
    <t>cennik uzupełniający</t>
  </si>
  <si>
    <t>Ewentualne dodatkowe pozycje należy załączyć w cenniku uzupełniającym</t>
  </si>
  <si>
    <t>Nr katalogowy I</t>
  </si>
  <si>
    <t xml:space="preserve"> ** Wskazane w postępowaniu ilości mają charakter wyłącznie szacunkowy i zostały podane na potrzeby porównania ofert. W szczególności, podane ilości nie są wiążące dla Zamawiającego w przypadku wyboru oferty i zawarcia umowy w wyniku przetargu, a dostawy będą realizowane według bieżących potrzeb Zamawiającego, na podstawie zamówień okresowych.
</t>
  </si>
  <si>
    <t xml:space="preserve"> * Oferent winien wpisać walutę w jakiej złożona jest oferta</t>
  </si>
  <si>
    <t>5.</t>
  </si>
  <si>
    <t>ZAWÓR STERUJĄCY ZESPOLONY UW1-02-000C3 KOTWIARKA UW-1</t>
  </si>
  <si>
    <t>UW1-02-000C3</t>
  </si>
  <si>
    <t>ZESP.PROWADZ.WIERT.UW1-07-000C4</t>
  </si>
  <si>
    <t>UW1-07-000C4</t>
  </si>
  <si>
    <t>STOPA             UW1-09-010C1</t>
  </si>
  <si>
    <t>UW1-09-010C1</t>
  </si>
  <si>
    <t>TULEJA PROWADZĄCA UW1-01-030C</t>
  </si>
  <si>
    <t>UW1-01-030C1</t>
  </si>
  <si>
    <t>PŁYTA PRZYŁĄCZENIOWA UW1-00-104C1</t>
  </si>
  <si>
    <t>UW1-00-104C1</t>
  </si>
  <si>
    <t>PODKŁADKA UW1-00-107 Z BRĄZU</t>
  </si>
  <si>
    <t>UW1-00-107</t>
  </si>
  <si>
    <t>PRZYŁĄCZKA        UW1-00-109C1</t>
  </si>
  <si>
    <t>UW1-00-109C1</t>
  </si>
  <si>
    <t>PRZYŁĄCZKA        UW1-00-119C1</t>
  </si>
  <si>
    <t>UW1-00-119C1</t>
  </si>
  <si>
    <t>PRZYŁĄCZKA UW1-00-139</t>
  </si>
  <si>
    <t>UW1-00-139</t>
  </si>
  <si>
    <t>PIERŚCIEŃ DYSTANS.UW1-01-106</t>
  </si>
  <si>
    <t>UW1-01-106</t>
  </si>
  <si>
    <t>OSŁONA ŁOŻYSKA UW1-01-107C2</t>
  </si>
  <si>
    <t>UW1-01-107C2</t>
  </si>
  <si>
    <t>PODKŁADKA DYSTANSOWA UW1-01-108</t>
  </si>
  <si>
    <t>UW1-01-108</t>
  </si>
  <si>
    <t>ZESPÓŁ TULEI PROWADZĄCEJ UW1-01-030C1 KOTWIARKA UW-1</t>
  </si>
  <si>
    <t>PROWADNICA BEZ PODSTAWY UW1-09-000</t>
  </si>
  <si>
    <t>UW1-09-000</t>
  </si>
  <si>
    <t>TULEJKA           UW1-05-525</t>
  </si>
  <si>
    <t>UW1-05-525</t>
  </si>
  <si>
    <t>WAŁEK UW1-01-105C1</t>
  </si>
  <si>
    <t>UW1-01-105C1</t>
  </si>
  <si>
    <t>ZESPÓŁ CIĘGNA OBROTU UW1-04-012C2</t>
  </si>
  <si>
    <t>UW1-04-012C2</t>
  </si>
  <si>
    <t>KORPUS UW1-01-010C2</t>
  </si>
  <si>
    <t>UW1-01-010C2</t>
  </si>
  <si>
    <t>SWORZEŃ UW1-00-105</t>
  </si>
  <si>
    <t>UW1-00-105</t>
  </si>
  <si>
    <t>ZESPÓŁ NAPĘDU     UW1-01-000C4</t>
  </si>
  <si>
    <t>UW1-01-000C4</t>
  </si>
  <si>
    <t>ZESPÓŁ UCHWYTU UW1-04-000C6 KOTWIARKA UW-1</t>
  </si>
  <si>
    <t>UW1-04-000C6</t>
  </si>
  <si>
    <t>ZESPÓŁ OBEJMY     UW1-05-000C6 KOTWIARKA</t>
  </si>
  <si>
    <t>UW1-05-000C6</t>
  </si>
  <si>
    <t>Zespół osłony</t>
  </si>
  <si>
    <t>UW1-08-000</t>
  </si>
  <si>
    <t>ZESPÓŁ TULEI PRZEPŁUCZKI UW1-01-020C3 KOTWIARKA UW-1</t>
  </si>
  <si>
    <t>UW1-01-020C3</t>
  </si>
  <si>
    <t>WRZECIONO UW1-01-101C2</t>
  </si>
  <si>
    <t>UW1-01-101C2</t>
  </si>
  <si>
    <t>ZESPÓŁ CIĘGNA POSUWU UW1-04-013</t>
  </si>
  <si>
    <t>UW1-04-013</t>
  </si>
  <si>
    <t>POKRĘTŁO UW1-04-014C4</t>
  </si>
  <si>
    <t>UW1-04-014C4</t>
  </si>
  <si>
    <t>DŹWIGNIA UW1-04-011C1</t>
  </si>
  <si>
    <t>UW1-04-011C1</t>
  </si>
  <si>
    <t>OSŁONA PRZEPŁUCZKI UW1-01-114C5</t>
  </si>
  <si>
    <t>UW1-01-114C5</t>
  </si>
  <si>
    <t>TULEJA Z TWORZYWA UW1-04-444C5</t>
  </si>
  <si>
    <t>UW1-04-444C5</t>
  </si>
  <si>
    <t>ŁĄCZNIK             UW1-04-406</t>
  </si>
  <si>
    <t>UW1-04-406</t>
  </si>
  <si>
    <t>Przeciwnakrętka</t>
  </si>
  <si>
    <t>UW1-04-410</t>
  </si>
  <si>
    <t>PIERŚCIEŃ USZCZELN. UW1-01-110</t>
  </si>
  <si>
    <t>W1-4-110</t>
  </si>
  <si>
    <t>ZESPÓŁ OBEJMY UW1-05-000C4</t>
  </si>
  <si>
    <t>UW1-05-000C4</t>
  </si>
  <si>
    <t>Nr katalgowy II</t>
  </si>
  <si>
    <t xml:space="preserve">Z uwagi na niedopuszczone składanie ofert częściowych w ramach jednego zadania, Oferent winien podać w kolumnie cena jednostkowa netto, ceny dla wszystich pozycji wymienionych w danym zadaniu. Dopuszcza się składanie ofert częściowych na poszczególne zadania. </t>
  </si>
  <si>
    <t>Załącznik  nr 1 do formularza ofertowego na dostawę fabrycznie nowych części do kotwiarek typu UW-1</t>
  </si>
  <si>
    <t>Zadanie I</t>
  </si>
  <si>
    <t>Zadanie II</t>
  </si>
  <si>
    <t>Zadania II</t>
  </si>
  <si>
    <t>wartośc zadania nr III***</t>
  </si>
  <si>
    <t>wartośc zadania nr II***</t>
  </si>
  <si>
    <t>wartośc zadania nr I***</t>
  </si>
  <si>
    <t>Wartość netto ceenik podstawowy***</t>
  </si>
  <si>
    <t>*** Wartość którą należy wpisać na Platformie eB2B jako całkowitą wartośc oferty w danym zadaniu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</si>
</sst>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/>
    <xf numFmtId="164" fontId="4" fillId="0" borderId="1" xfId="1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/>
    <xf numFmtId="164" fontId="5" fillId="0" borderId="1" xfId="0" applyNumberFormat="1" applyFont="1" applyBorder="1"/>
    <xf numFmtId="164" fontId="4" fillId="2" borderId="1" xfId="1" applyNumberFormat="1" applyFont="1" applyFill="1" applyBorder="1"/>
    <xf numFmtId="164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1" xfId="0" applyNumberFormat="1" applyFont="1" applyFill="1" applyBorder="1"/>
    <xf numFmtId="0" fontId="4" fillId="0" borderId="0" xfId="0" applyFont="1"/>
    <xf numFmtId="164" fontId="5" fillId="2" borderId="1" xfId="1" applyNumberFormat="1" applyFont="1" applyFill="1" applyBorder="1"/>
    <xf numFmtId="1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4" fontId="5" fillId="2" borderId="1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4" fillId="2" borderId="1" xfId="0" applyNumberFormat="1" applyFont="1" applyFill="1" applyBorder="1"/>
    <xf numFmtId="0" fontId="4" fillId="0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164" fontId="5" fillId="3" borderId="1" xfId="0" applyNumberFormat="1" applyFont="1" applyFill="1" applyBorder="1"/>
    <xf numFmtId="0" fontId="8" fillId="0" borderId="0" xfId="0" applyFont="1"/>
    <xf numFmtId="164" fontId="5" fillId="0" borderId="0" xfId="1" applyNumberFormat="1" applyFont="1"/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0" fillId="0" borderId="0" xfId="2" applyFont="1" applyAlignment="1">
      <alignment vertical="top" wrapText="1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left"/>
    </xf>
  </cellXfs>
  <cellStyles count="3">
    <cellStyle name="Dziesiętny" xfId="1" builtinId="3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zoomScaleNormal="100" workbookViewId="0">
      <selection activeCell="I7" sqref="I7"/>
    </sheetView>
  </sheetViews>
  <sheetFormatPr defaultColWidth="9.140625" defaultRowHeight="15.75" x14ac:dyDescent="0.25"/>
  <cols>
    <col min="1" max="1" width="8.7109375" style="3" customWidth="1"/>
    <col min="2" max="2" width="83.85546875" style="4" bestFit="1" customWidth="1"/>
    <col min="3" max="4" width="18.28515625" style="5" customWidth="1"/>
    <col min="5" max="5" width="7.42578125" style="2" customWidth="1"/>
    <col min="6" max="6" width="12.7109375" style="2" customWidth="1"/>
    <col min="7" max="7" width="15.85546875" style="2" customWidth="1"/>
    <col min="8" max="8" width="16.28515625" style="2" customWidth="1"/>
    <col min="9" max="10" width="12.85546875" style="2" customWidth="1"/>
    <col min="11" max="16384" width="9.140625" style="2"/>
  </cols>
  <sheetData>
    <row r="1" spans="1:10" x14ac:dyDescent="0.25">
      <c r="A1" s="1" t="s">
        <v>92</v>
      </c>
      <c r="B1" s="1"/>
      <c r="C1" s="1"/>
      <c r="D1" s="1"/>
      <c r="E1" s="1"/>
      <c r="F1" s="1"/>
      <c r="G1" s="1"/>
    </row>
    <row r="3" spans="1:10" ht="78.75" x14ac:dyDescent="0.25">
      <c r="A3" s="6" t="s">
        <v>0</v>
      </c>
      <c r="B3" s="7" t="s">
        <v>1</v>
      </c>
      <c r="C3" s="6" t="s">
        <v>19</v>
      </c>
      <c r="D3" s="8" t="s">
        <v>90</v>
      </c>
      <c r="E3" s="6" t="s">
        <v>2</v>
      </c>
      <c r="F3" s="9" t="s">
        <v>8</v>
      </c>
      <c r="G3" s="9" t="s">
        <v>15</v>
      </c>
      <c r="H3" s="10" t="s">
        <v>4</v>
      </c>
      <c r="I3" s="11" t="s">
        <v>99</v>
      </c>
      <c r="J3" s="11" t="s">
        <v>16</v>
      </c>
    </row>
    <row r="4" spans="1:10" x14ac:dyDescent="0.25">
      <c r="A4" s="6"/>
      <c r="B4" s="7"/>
      <c r="C4" s="6"/>
      <c r="D4" s="12"/>
      <c r="E4" s="13"/>
      <c r="F4" s="9" t="s">
        <v>6</v>
      </c>
      <c r="G4" s="9" t="s">
        <v>6</v>
      </c>
      <c r="H4" s="10" t="s">
        <v>5</v>
      </c>
      <c r="I4" s="11" t="s">
        <v>9</v>
      </c>
      <c r="J4" s="11" t="s">
        <v>9</v>
      </c>
    </row>
    <row r="5" spans="1:10" x14ac:dyDescent="0.25">
      <c r="A5" s="14">
        <v>1</v>
      </c>
      <c r="B5" s="15" t="s">
        <v>93</v>
      </c>
      <c r="C5" s="16"/>
      <c r="D5" s="16"/>
      <c r="E5" s="14"/>
      <c r="F5" s="17"/>
      <c r="G5" s="14"/>
      <c r="H5" s="18"/>
      <c r="I5" s="19"/>
      <c r="J5" s="19"/>
    </row>
    <row r="6" spans="1:10" x14ac:dyDescent="0.25">
      <c r="A6" s="14">
        <v>2</v>
      </c>
      <c r="B6" s="14" t="s">
        <v>23</v>
      </c>
      <c r="C6" s="16" t="s">
        <v>24</v>
      </c>
      <c r="D6" s="16"/>
      <c r="E6" s="14" t="s">
        <v>3</v>
      </c>
      <c r="F6" s="17">
        <v>11</v>
      </c>
      <c r="G6" s="14">
        <f t="shared" ref="G6:G41" si="0">IF(F6=0,1,0)</f>
        <v>0</v>
      </c>
      <c r="H6" s="18"/>
      <c r="I6" s="19">
        <f t="shared" ref="I6:I41" si="1">F6*H6</f>
        <v>0</v>
      </c>
      <c r="J6" s="19">
        <f t="shared" ref="J6:J41" si="2">G6*H6</f>
        <v>0</v>
      </c>
    </row>
    <row r="7" spans="1:10" s="26" customFormat="1" x14ac:dyDescent="0.25">
      <c r="A7" s="27">
        <v>3</v>
      </c>
      <c r="B7" s="21" t="s">
        <v>94</v>
      </c>
      <c r="C7" s="22"/>
      <c r="D7" s="22"/>
      <c r="E7" s="20"/>
      <c r="F7" s="21"/>
      <c r="G7" s="23" t="s">
        <v>98</v>
      </c>
      <c r="H7" s="24"/>
      <c r="I7" s="25">
        <f>I6</f>
        <v>0</v>
      </c>
      <c r="J7" s="25"/>
    </row>
    <row r="8" spans="1:10" x14ac:dyDescent="0.25">
      <c r="A8" s="27">
        <v>4</v>
      </c>
      <c r="B8" s="27" t="s">
        <v>25</v>
      </c>
      <c r="C8" s="28" t="s">
        <v>26</v>
      </c>
      <c r="D8" s="28"/>
      <c r="E8" s="27" t="s">
        <v>3</v>
      </c>
      <c r="F8" s="29">
        <v>66</v>
      </c>
      <c r="G8" s="27">
        <f t="shared" si="0"/>
        <v>0</v>
      </c>
      <c r="H8" s="30"/>
      <c r="I8" s="31">
        <f t="shared" si="1"/>
        <v>0</v>
      </c>
      <c r="J8" s="31">
        <f t="shared" si="2"/>
        <v>0</v>
      </c>
    </row>
    <row r="9" spans="1:10" x14ac:dyDescent="0.25">
      <c r="A9" s="27">
        <v>5</v>
      </c>
      <c r="B9" s="27" t="s">
        <v>27</v>
      </c>
      <c r="C9" s="28" t="s">
        <v>28</v>
      </c>
      <c r="D9" s="28"/>
      <c r="E9" s="27" t="s">
        <v>3</v>
      </c>
      <c r="F9" s="29">
        <v>27</v>
      </c>
      <c r="G9" s="27">
        <f t="shared" si="0"/>
        <v>0</v>
      </c>
      <c r="H9" s="30"/>
      <c r="I9" s="31">
        <f t="shared" si="1"/>
        <v>0</v>
      </c>
      <c r="J9" s="31">
        <f t="shared" si="2"/>
        <v>0</v>
      </c>
    </row>
    <row r="10" spans="1:10" x14ac:dyDescent="0.25">
      <c r="A10" s="27">
        <v>6</v>
      </c>
      <c r="B10" s="27" t="s">
        <v>29</v>
      </c>
      <c r="C10" s="28" t="s">
        <v>30</v>
      </c>
      <c r="D10" s="28"/>
      <c r="E10" s="27" t="s">
        <v>3</v>
      </c>
      <c r="F10" s="29">
        <v>0</v>
      </c>
      <c r="G10" s="27">
        <f t="shared" si="0"/>
        <v>1</v>
      </c>
      <c r="H10" s="30"/>
      <c r="I10" s="31">
        <f t="shared" si="1"/>
        <v>0</v>
      </c>
      <c r="J10" s="31">
        <f t="shared" si="2"/>
        <v>0</v>
      </c>
    </row>
    <row r="11" spans="1:10" x14ac:dyDescent="0.25">
      <c r="A11" s="27">
        <v>7</v>
      </c>
      <c r="B11" s="27" t="s">
        <v>31</v>
      </c>
      <c r="C11" s="28" t="s">
        <v>32</v>
      </c>
      <c r="D11" s="28"/>
      <c r="E11" s="27" t="s">
        <v>3</v>
      </c>
      <c r="F11" s="29">
        <v>33</v>
      </c>
      <c r="G11" s="27">
        <f t="shared" si="0"/>
        <v>0</v>
      </c>
      <c r="H11" s="30"/>
      <c r="I11" s="31">
        <f t="shared" si="1"/>
        <v>0</v>
      </c>
      <c r="J11" s="31">
        <f t="shared" si="2"/>
        <v>0</v>
      </c>
    </row>
    <row r="12" spans="1:10" x14ac:dyDescent="0.25">
      <c r="A12" s="27">
        <v>8</v>
      </c>
      <c r="B12" s="27" t="s">
        <v>33</v>
      </c>
      <c r="C12" s="28" t="s">
        <v>34</v>
      </c>
      <c r="D12" s="28"/>
      <c r="E12" s="27" t="s">
        <v>3</v>
      </c>
      <c r="F12" s="29">
        <v>660</v>
      </c>
      <c r="G12" s="27">
        <f t="shared" si="0"/>
        <v>0</v>
      </c>
      <c r="H12" s="30"/>
      <c r="I12" s="31">
        <f t="shared" si="1"/>
        <v>0</v>
      </c>
      <c r="J12" s="31">
        <f t="shared" si="2"/>
        <v>0</v>
      </c>
    </row>
    <row r="13" spans="1:10" x14ac:dyDescent="0.25">
      <c r="A13" s="27">
        <v>9</v>
      </c>
      <c r="B13" s="27" t="s">
        <v>35</v>
      </c>
      <c r="C13" s="28" t="s">
        <v>36</v>
      </c>
      <c r="D13" s="28"/>
      <c r="E13" s="27" t="s">
        <v>3</v>
      </c>
      <c r="F13" s="29">
        <v>55</v>
      </c>
      <c r="G13" s="27">
        <f t="shared" si="0"/>
        <v>0</v>
      </c>
      <c r="H13" s="30"/>
      <c r="I13" s="31">
        <f t="shared" si="1"/>
        <v>0</v>
      </c>
      <c r="J13" s="31">
        <f t="shared" si="2"/>
        <v>0</v>
      </c>
    </row>
    <row r="14" spans="1:10" x14ac:dyDescent="0.25">
      <c r="A14" s="27">
        <v>10</v>
      </c>
      <c r="B14" s="27" t="s">
        <v>37</v>
      </c>
      <c r="C14" s="28" t="s">
        <v>38</v>
      </c>
      <c r="D14" s="28"/>
      <c r="E14" s="27" t="s">
        <v>3</v>
      </c>
      <c r="F14" s="29">
        <v>121</v>
      </c>
      <c r="G14" s="27">
        <f t="shared" si="0"/>
        <v>0</v>
      </c>
      <c r="H14" s="30"/>
      <c r="I14" s="31">
        <f t="shared" si="1"/>
        <v>0</v>
      </c>
      <c r="J14" s="31">
        <f t="shared" si="2"/>
        <v>0</v>
      </c>
    </row>
    <row r="15" spans="1:10" x14ac:dyDescent="0.25">
      <c r="A15" s="27">
        <v>11</v>
      </c>
      <c r="B15" s="27" t="s">
        <v>39</v>
      </c>
      <c r="C15" s="28" t="s">
        <v>40</v>
      </c>
      <c r="D15" s="28"/>
      <c r="E15" s="27" t="s">
        <v>3</v>
      </c>
      <c r="F15" s="29">
        <v>55</v>
      </c>
      <c r="G15" s="27">
        <f t="shared" si="0"/>
        <v>0</v>
      </c>
      <c r="H15" s="30"/>
      <c r="I15" s="31">
        <f t="shared" si="1"/>
        <v>0</v>
      </c>
      <c r="J15" s="31">
        <f t="shared" si="2"/>
        <v>0</v>
      </c>
    </row>
    <row r="16" spans="1:10" x14ac:dyDescent="0.25">
      <c r="A16" s="27">
        <v>12</v>
      </c>
      <c r="B16" s="27" t="s">
        <v>41</v>
      </c>
      <c r="C16" s="28" t="s">
        <v>42</v>
      </c>
      <c r="D16" s="28"/>
      <c r="E16" s="27" t="s">
        <v>3</v>
      </c>
      <c r="F16" s="29">
        <v>55</v>
      </c>
      <c r="G16" s="27">
        <f t="shared" si="0"/>
        <v>0</v>
      </c>
      <c r="H16" s="30"/>
      <c r="I16" s="31">
        <f t="shared" si="1"/>
        <v>0</v>
      </c>
      <c r="J16" s="31">
        <f t="shared" si="2"/>
        <v>0</v>
      </c>
    </row>
    <row r="17" spans="1:10" x14ac:dyDescent="0.25">
      <c r="A17" s="27">
        <v>13</v>
      </c>
      <c r="B17" s="27" t="s">
        <v>43</v>
      </c>
      <c r="C17" s="28" t="s">
        <v>44</v>
      </c>
      <c r="D17" s="28"/>
      <c r="E17" s="27" t="s">
        <v>3</v>
      </c>
      <c r="F17" s="29">
        <v>88</v>
      </c>
      <c r="G17" s="27">
        <f t="shared" si="0"/>
        <v>0</v>
      </c>
      <c r="H17" s="30"/>
      <c r="I17" s="31">
        <f t="shared" si="1"/>
        <v>0</v>
      </c>
      <c r="J17" s="31">
        <f t="shared" si="2"/>
        <v>0</v>
      </c>
    </row>
    <row r="18" spans="1:10" x14ac:dyDescent="0.25">
      <c r="A18" s="27">
        <v>14</v>
      </c>
      <c r="B18" s="27" t="s">
        <v>45</v>
      </c>
      <c r="C18" s="28" t="s">
        <v>46</v>
      </c>
      <c r="D18" s="28"/>
      <c r="E18" s="27" t="s">
        <v>3</v>
      </c>
      <c r="F18" s="29">
        <v>275</v>
      </c>
      <c r="G18" s="27">
        <f t="shared" si="0"/>
        <v>0</v>
      </c>
      <c r="H18" s="30"/>
      <c r="I18" s="31">
        <f t="shared" si="1"/>
        <v>0</v>
      </c>
      <c r="J18" s="31">
        <f t="shared" si="2"/>
        <v>0</v>
      </c>
    </row>
    <row r="19" spans="1:10" x14ac:dyDescent="0.25">
      <c r="A19" s="27">
        <v>15</v>
      </c>
      <c r="B19" s="27" t="s">
        <v>47</v>
      </c>
      <c r="C19" s="28" t="s">
        <v>30</v>
      </c>
      <c r="D19" s="28"/>
      <c r="E19" s="27" t="s">
        <v>3</v>
      </c>
      <c r="F19" s="29">
        <v>429</v>
      </c>
      <c r="G19" s="27">
        <f t="shared" si="0"/>
        <v>0</v>
      </c>
      <c r="H19" s="30"/>
      <c r="I19" s="31">
        <f t="shared" si="1"/>
        <v>0</v>
      </c>
      <c r="J19" s="31">
        <f t="shared" si="2"/>
        <v>0</v>
      </c>
    </row>
    <row r="20" spans="1:10" x14ac:dyDescent="0.25">
      <c r="A20" s="27">
        <v>16</v>
      </c>
      <c r="B20" s="27" t="s">
        <v>48</v>
      </c>
      <c r="C20" s="28" t="s">
        <v>49</v>
      </c>
      <c r="D20" s="28"/>
      <c r="E20" s="27" t="s">
        <v>3</v>
      </c>
      <c r="F20" s="29">
        <v>22</v>
      </c>
      <c r="G20" s="27">
        <f t="shared" si="0"/>
        <v>0</v>
      </c>
      <c r="H20" s="30"/>
      <c r="I20" s="31">
        <f t="shared" si="1"/>
        <v>0</v>
      </c>
      <c r="J20" s="31">
        <f t="shared" si="2"/>
        <v>0</v>
      </c>
    </row>
    <row r="21" spans="1:10" x14ac:dyDescent="0.25">
      <c r="A21" s="27">
        <v>17</v>
      </c>
      <c r="B21" s="27" t="s">
        <v>50</v>
      </c>
      <c r="C21" s="28" t="s">
        <v>51</v>
      </c>
      <c r="D21" s="28"/>
      <c r="E21" s="27" t="s">
        <v>3</v>
      </c>
      <c r="F21" s="29">
        <v>220</v>
      </c>
      <c r="G21" s="27">
        <f t="shared" si="0"/>
        <v>0</v>
      </c>
      <c r="H21" s="30"/>
      <c r="I21" s="31">
        <f t="shared" si="1"/>
        <v>0</v>
      </c>
      <c r="J21" s="31">
        <f t="shared" si="2"/>
        <v>0</v>
      </c>
    </row>
    <row r="22" spans="1:10" x14ac:dyDescent="0.25">
      <c r="A22" s="27">
        <v>18</v>
      </c>
      <c r="B22" s="27" t="s">
        <v>52</v>
      </c>
      <c r="C22" s="28" t="s">
        <v>53</v>
      </c>
      <c r="D22" s="28"/>
      <c r="E22" s="27" t="s">
        <v>3</v>
      </c>
      <c r="F22" s="29">
        <v>121</v>
      </c>
      <c r="G22" s="27">
        <f t="shared" si="0"/>
        <v>0</v>
      </c>
      <c r="H22" s="30"/>
      <c r="I22" s="31">
        <f t="shared" si="1"/>
        <v>0</v>
      </c>
      <c r="J22" s="31">
        <f t="shared" si="2"/>
        <v>0</v>
      </c>
    </row>
    <row r="23" spans="1:10" x14ac:dyDescent="0.25">
      <c r="A23" s="14">
        <v>19</v>
      </c>
      <c r="B23" s="15" t="s">
        <v>95</v>
      </c>
      <c r="C23" s="16"/>
      <c r="D23" s="16"/>
      <c r="E23" s="14"/>
      <c r="F23" s="17"/>
      <c r="G23" s="32" t="s">
        <v>97</v>
      </c>
      <c r="H23" s="33"/>
      <c r="I23" s="34">
        <f>SUM(I8:I22)</f>
        <v>0</v>
      </c>
      <c r="J23" s="34">
        <f>SUM(J8:J22)</f>
        <v>0</v>
      </c>
    </row>
    <row r="24" spans="1:10" x14ac:dyDescent="0.25">
      <c r="A24" s="14">
        <v>20</v>
      </c>
      <c r="B24" s="14" t="s">
        <v>54</v>
      </c>
      <c r="C24" s="16" t="s">
        <v>55</v>
      </c>
      <c r="D24" s="16"/>
      <c r="E24" s="14" t="s">
        <v>3</v>
      </c>
      <c r="F24" s="17">
        <v>22</v>
      </c>
      <c r="G24" s="14">
        <f t="shared" si="0"/>
        <v>0</v>
      </c>
      <c r="H24" s="18"/>
      <c r="I24" s="19">
        <f t="shared" si="1"/>
        <v>0</v>
      </c>
      <c r="J24" s="19">
        <f t="shared" si="2"/>
        <v>0</v>
      </c>
    </row>
    <row r="25" spans="1:10" x14ac:dyDescent="0.25">
      <c r="A25" s="14">
        <v>21</v>
      </c>
      <c r="B25" s="14" t="s">
        <v>56</v>
      </c>
      <c r="C25" s="16" t="s">
        <v>57</v>
      </c>
      <c r="D25" s="16"/>
      <c r="E25" s="14" t="s">
        <v>3</v>
      </c>
      <c r="F25" s="17">
        <v>30</v>
      </c>
      <c r="G25" s="14">
        <f t="shared" si="0"/>
        <v>0</v>
      </c>
      <c r="H25" s="18"/>
      <c r="I25" s="19">
        <f t="shared" si="1"/>
        <v>0</v>
      </c>
      <c r="J25" s="19">
        <f t="shared" si="2"/>
        <v>0</v>
      </c>
    </row>
    <row r="26" spans="1:10" x14ac:dyDescent="0.25">
      <c r="A26" s="14">
        <v>22</v>
      </c>
      <c r="B26" s="14" t="s">
        <v>58</v>
      </c>
      <c r="C26" s="16" t="s">
        <v>59</v>
      </c>
      <c r="D26" s="16"/>
      <c r="E26" s="14" t="s">
        <v>3</v>
      </c>
      <c r="F26" s="17">
        <v>286</v>
      </c>
      <c r="G26" s="14">
        <f t="shared" si="0"/>
        <v>0</v>
      </c>
      <c r="H26" s="18"/>
      <c r="I26" s="19">
        <f t="shared" si="1"/>
        <v>0</v>
      </c>
      <c r="J26" s="19">
        <f t="shared" si="2"/>
        <v>0</v>
      </c>
    </row>
    <row r="27" spans="1:10" x14ac:dyDescent="0.25">
      <c r="A27" s="14">
        <v>23</v>
      </c>
      <c r="B27" s="14" t="s">
        <v>60</v>
      </c>
      <c r="C27" s="16" t="s">
        <v>61</v>
      </c>
      <c r="D27" s="16"/>
      <c r="E27" s="14" t="s">
        <v>3</v>
      </c>
      <c r="F27" s="17">
        <v>0</v>
      </c>
      <c r="G27" s="14">
        <f t="shared" si="0"/>
        <v>1</v>
      </c>
      <c r="H27" s="18"/>
      <c r="I27" s="19">
        <f t="shared" si="1"/>
        <v>0</v>
      </c>
      <c r="J27" s="19">
        <f t="shared" si="2"/>
        <v>0</v>
      </c>
    </row>
    <row r="28" spans="1:10" x14ac:dyDescent="0.25">
      <c r="A28" s="14">
        <v>24</v>
      </c>
      <c r="B28" s="14" t="s">
        <v>62</v>
      </c>
      <c r="C28" s="16" t="s">
        <v>63</v>
      </c>
      <c r="D28" s="16"/>
      <c r="E28" s="14" t="s">
        <v>3</v>
      </c>
      <c r="F28" s="17">
        <v>38</v>
      </c>
      <c r="G28" s="14">
        <f t="shared" si="0"/>
        <v>0</v>
      </c>
      <c r="H28" s="18"/>
      <c r="I28" s="19">
        <f t="shared" si="1"/>
        <v>0</v>
      </c>
      <c r="J28" s="19">
        <f t="shared" si="2"/>
        <v>0</v>
      </c>
    </row>
    <row r="29" spans="1:10" x14ac:dyDescent="0.25">
      <c r="A29" s="14">
        <v>25</v>
      </c>
      <c r="B29" s="14" t="s">
        <v>64</v>
      </c>
      <c r="C29" s="16" t="s">
        <v>65</v>
      </c>
      <c r="D29" s="16"/>
      <c r="E29" s="14" t="s">
        <v>3</v>
      </c>
      <c r="F29" s="17">
        <v>0</v>
      </c>
      <c r="G29" s="14">
        <f t="shared" si="0"/>
        <v>1</v>
      </c>
      <c r="H29" s="18"/>
      <c r="I29" s="19">
        <f t="shared" si="1"/>
        <v>0</v>
      </c>
      <c r="J29" s="19">
        <f t="shared" si="2"/>
        <v>0</v>
      </c>
    </row>
    <row r="30" spans="1:10" x14ac:dyDescent="0.25">
      <c r="A30" s="14">
        <v>26</v>
      </c>
      <c r="B30" s="14" t="s">
        <v>66</v>
      </c>
      <c r="C30" s="16" t="s">
        <v>67</v>
      </c>
      <c r="D30" s="16"/>
      <c r="E30" s="14" t="s">
        <v>3</v>
      </c>
      <c r="F30" s="17">
        <v>0</v>
      </c>
      <c r="G30" s="14">
        <f t="shared" si="0"/>
        <v>1</v>
      </c>
      <c r="H30" s="18"/>
      <c r="I30" s="19">
        <f t="shared" si="1"/>
        <v>0</v>
      </c>
      <c r="J30" s="19">
        <f t="shared" si="2"/>
        <v>0</v>
      </c>
    </row>
    <row r="31" spans="1:10" x14ac:dyDescent="0.25">
      <c r="A31" s="14">
        <v>27</v>
      </c>
      <c r="B31" s="14" t="s">
        <v>68</v>
      </c>
      <c r="C31" s="16" t="s">
        <v>69</v>
      </c>
      <c r="D31" s="16"/>
      <c r="E31" s="14" t="s">
        <v>3</v>
      </c>
      <c r="F31" s="17">
        <v>66</v>
      </c>
      <c r="G31" s="14">
        <f t="shared" si="0"/>
        <v>0</v>
      </c>
      <c r="H31" s="18"/>
      <c r="I31" s="19">
        <f t="shared" si="1"/>
        <v>0</v>
      </c>
      <c r="J31" s="19">
        <f t="shared" si="2"/>
        <v>0</v>
      </c>
    </row>
    <row r="32" spans="1:10" x14ac:dyDescent="0.25">
      <c r="A32" s="14">
        <v>28</v>
      </c>
      <c r="B32" s="14" t="s">
        <v>70</v>
      </c>
      <c r="C32" s="16" t="s">
        <v>71</v>
      </c>
      <c r="D32" s="16"/>
      <c r="E32" s="14" t="s">
        <v>3</v>
      </c>
      <c r="F32" s="17">
        <v>167</v>
      </c>
      <c r="G32" s="14">
        <f t="shared" si="0"/>
        <v>0</v>
      </c>
      <c r="H32" s="18"/>
      <c r="I32" s="19">
        <f t="shared" si="1"/>
        <v>0</v>
      </c>
      <c r="J32" s="19">
        <f t="shared" si="2"/>
        <v>0</v>
      </c>
    </row>
    <row r="33" spans="1:10" x14ac:dyDescent="0.25">
      <c r="A33" s="14">
        <v>29</v>
      </c>
      <c r="B33" s="14" t="s">
        <v>72</v>
      </c>
      <c r="C33" s="16" t="s">
        <v>73</v>
      </c>
      <c r="D33" s="16"/>
      <c r="E33" s="14" t="s">
        <v>3</v>
      </c>
      <c r="F33" s="17">
        <v>33</v>
      </c>
      <c r="G33" s="14">
        <f t="shared" si="0"/>
        <v>0</v>
      </c>
      <c r="H33" s="18"/>
      <c r="I33" s="19">
        <f t="shared" si="1"/>
        <v>0</v>
      </c>
      <c r="J33" s="19">
        <f t="shared" si="2"/>
        <v>0</v>
      </c>
    </row>
    <row r="34" spans="1:10" x14ac:dyDescent="0.25">
      <c r="A34" s="14">
        <v>30</v>
      </c>
      <c r="B34" s="14" t="s">
        <v>74</v>
      </c>
      <c r="C34" s="16" t="s">
        <v>75</v>
      </c>
      <c r="D34" s="16"/>
      <c r="E34" s="14" t="s">
        <v>3</v>
      </c>
      <c r="F34" s="17">
        <v>0</v>
      </c>
      <c r="G34" s="14">
        <f t="shared" si="0"/>
        <v>1</v>
      </c>
      <c r="H34" s="18"/>
      <c r="I34" s="19">
        <f t="shared" si="1"/>
        <v>0</v>
      </c>
      <c r="J34" s="19">
        <f t="shared" si="2"/>
        <v>0</v>
      </c>
    </row>
    <row r="35" spans="1:10" x14ac:dyDescent="0.25">
      <c r="A35" s="14">
        <v>31</v>
      </c>
      <c r="B35" s="14" t="s">
        <v>76</v>
      </c>
      <c r="C35" s="16" t="s">
        <v>77</v>
      </c>
      <c r="D35" s="16"/>
      <c r="E35" s="14" t="s">
        <v>3</v>
      </c>
      <c r="F35" s="17">
        <v>0</v>
      </c>
      <c r="G35" s="14">
        <f t="shared" si="0"/>
        <v>1</v>
      </c>
      <c r="H35" s="18"/>
      <c r="I35" s="19">
        <f t="shared" si="1"/>
        <v>0</v>
      </c>
      <c r="J35" s="19">
        <f t="shared" si="2"/>
        <v>0</v>
      </c>
    </row>
    <row r="36" spans="1:10" x14ac:dyDescent="0.25">
      <c r="A36" s="14">
        <v>32</v>
      </c>
      <c r="B36" s="14" t="s">
        <v>78</v>
      </c>
      <c r="C36" s="16" t="s">
        <v>79</v>
      </c>
      <c r="D36" s="16"/>
      <c r="E36" s="14" t="s">
        <v>3</v>
      </c>
      <c r="F36" s="17">
        <v>66</v>
      </c>
      <c r="G36" s="14">
        <f t="shared" si="0"/>
        <v>0</v>
      </c>
      <c r="H36" s="18"/>
      <c r="I36" s="19">
        <f t="shared" si="1"/>
        <v>0</v>
      </c>
      <c r="J36" s="19">
        <f t="shared" si="2"/>
        <v>0</v>
      </c>
    </row>
    <row r="37" spans="1:10" x14ac:dyDescent="0.25">
      <c r="A37" s="14">
        <v>33</v>
      </c>
      <c r="B37" s="14" t="s">
        <v>80</v>
      </c>
      <c r="C37" s="16" t="s">
        <v>81</v>
      </c>
      <c r="D37" s="16"/>
      <c r="E37" s="14" t="s">
        <v>3</v>
      </c>
      <c r="F37" s="17">
        <v>0</v>
      </c>
      <c r="G37" s="14">
        <f t="shared" si="0"/>
        <v>1</v>
      </c>
      <c r="H37" s="18"/>
      <c r="I37" s="19">
        <f t="shared" si="1"/>
        <v>0</v>
      </c>
      <c r="J37" s="19">
        <f t="shared" si="2"/>
        <v>0</v>
      </c>
    </row>
    <row r="38" spans="1:10" x14ac:dyDescent="0.25">
      <c r="A38" s="14">
        <v>34</v>
      </c>
      <c r="B38" s="14" t="s">
        <v>82</v>
      </c>
      <c r="C38" s="16" t="s">
        <v>83</v>
      </c>
      <c r="D38" s="16"/>
      <c r="E38" s="14" t="s">
        <v>3</v>
      </c>
      <c r="F38" s="17">
        <v>55</v>
      </c>
      <c r="G38" s="14">
        <f t="shared" si="0"/>
        <v>0</v>
      </c>
      <c r="H38" s="18"/>
      <c r="I38" s="19">
        <f t="shared" si="1"/>
        <v>0</v>
      </c>
      <c r="J38" s="19">
        <f t="shared" si="2"/>
        <v>0</v>
      </c>
    </row>
    <row r="39" spans="1:10" x14ac:dyDescent="0.25">
      <c r="A39" s="14">
        <v>35</v>
      </c>
      <c r="B39" s="14" t="s">
        <v>84</v>
      </c>
      <c r="C39" s="16" t="s">
        <v>85</v>
      </c>
      <c r="D39" s="16"/>
      <c r="E39" s="14" t="s">
        <v>3</v>
      </c>
      <c r="F39" s="17">
        <v>0</v>
      </c>
      <c r="G39" s="14">
        <f t="shared" si="0"/>
        <v>1</v>
      </c>
      <c r="H39" s="18"/>
      <c r="I39" s="19">
        <f t="shared" si="1"/>
        <v>0</v>
      </c>
      <c r="J39" s="19">
        <f t="shared" si="2"/>
        <v>0</v>
      </c>
    </row>
    <row r="40" spans="1:10" x14ac:dyDescent="0.25">
      <c r="A40" s="14">
        <v>36</v>
      </c>
      <c r="B40" s="14" t="s">
        <v>86</v>
      </c>
      <c r="C40" s="16" t="s">
        <v>87</v>
      </c>
      <c r="D40" s="16"/>
      <c r="E40" s="14" t="s">
        <v>3</v>
      </c>
      <c r="F40" s="17">
        <v>11</v>
      </c>
      <c r="G40" s="14">
        <f t="shared" si="0"/>
        <v>0</v>
      </c>
      <c r="H40" s="18"/>
      <c r="I40" s="19">
        <f t="shared" si="1"/>
        <v>0</v>
      </c>
      <c r="J40" s="19">
        <f t="shared" si="2"/>
        <v>0</v>
      </c>
    </row>
    <row r="41" spans="1:10" x14ac:dyDescent="0.25">
      <c r="A41" s="14">
        <v>37</v>
      </c>
      <c r="B41" s="14" t="s">
        <v>88</v>
      </c>
      <c r="C41" s="16" t="s">
        <v>89</v>
      </c>
      <c r="D41" s="16"/>
      <c r="E41" s="14" t="s">
        <v>3</v>
      </c>
      <c r="F41" s="17">
        <v>5</v>
      </c>
      <c r="G41" s="14">
        <f t="shared" si="0"/>
        <v>0</v>
      </c>
      <c r="H41" s="18"/>
      <c r="I41" s="19">
        <f t="shared" si="1"/>
        <v>0</v>
      </c>
      <c r="J41" s="19">
        <f t="shared" si="2"/>
        <v>0</v>
      </c>
    </row>
    <row r="42" spans="1:10" s="26" customFormat="1" x14ac:dyDescent="0.25">
      <c r="A42" s="35"/>
      <c r="B42" s="36"/>
      <c r="C42" s="37"/>
      <c r="D42" s="37"/>
      <c r="G42" s="23" t="s">
        <v>96</v>
      </c>
      <c r="H42" s="24"/>
      <c r="I42" s="25">
        <f>SUM(I24:I41)</f>
        <v>0</v>
      </c>
      <c r="J42" s="25">
        <f>SUM(J24:J41)</f>
        <v>0</v>
      </c>
    </row>
    <row r="43" spans="1:10" ht="47.25" x14ac:dyDescent="0.25">
      <c r="A43" s="6" t="s">
        <v>0</v>
      </c>
      <c r="B43" s="6" t="s">
        <v>1</v>
      </c>
      <c r="C43" s="6" t="s">
        <v>7</v>
      </c>
      <c r="D43" s="10"/>
      <c r="E43" s="6" t="s">
        <v>2</v>
      </c>
      <c r="F43" s="38" t="s">
        <v>4</v>
      </c>
    </row>
    <row r="44" spans="1:10" x14ac:dyDescent="0.25">
      <c r="A44" s="6"/>
      <c r="B44" s="6"/>
      <c r="C44" s="6"/>
      <c r="D44" s="10"/>
      <c r="E44" s="13"/>
      <c r="F44" s="38" t="s">
        <v>5</v>
      </c>
    </row>
    <row r="45" spans="1:10" x14ac:dyDescent="0.25">
      <c r="A45" s="39" t="s">
        <v>17</v>
      </c>
      <c r="B45" s="39"/>
      <c r="C45" s="39"/>
      <c r="D45" s="39"/>
      <c r="E45" s="39"/>
      <c r="F45" s="40"/>
    </row>
    <row r="46" spans="1:10" x14ac:dyDescent="0.25">
      <c r="A46" s="18" t="s">
        <v>10</v>
      </c>
      <c r="B46" s="18"/>
      <c r="C46" s="18"/>
      <c r="D46" s="18"/>
      <c r="E46" s="18" t="s">
        <v>3</v>
      </c>
      <c r="F46" s="19"/>
    </row>
    <row r="47" spans="1:10" x14ac:dyDescent="0.25">
      <c r="A47" s="18" t="s">
        <v>11</v>
      </c>
      <c r="B47" s="18"/>
      <c r="C47" s="18"/>
      <c r="D47" s="18"/>
      <c r="E47" s="18" t="s">
        <v>3</v>
      </c>
      <c r="F47" s="19"/>
    </row>
    <row r="48" spans="1:10" x14ac:dyDescent="0.25">
      <c r="A48" s="18" t="s">
        <v>12</v>
      </c>
      <c r="B48" s="18"/>
      <c r="C48" s="18"/>
      <c r="D48" s="18"/>
      <c r="E48" s="18" t="s">
        <v>3</v>
      </c>
      <c r="F48" s="19"/>
    </row>
    <row r="49" spans="1:7" x14ac:dyDescent="0.25">
      <c r="A49" s="18" t="s">
        <v>13</v>
      </c>
      <c r="B49" s="18"/>
      <c r="C49" s="18"/>
      <c r="D49" s="18"/>
      <c r="E49" s="18" t="s">
        <v>3</v>
      </c>
      <c r="F49" s="19"/>
    </row>
    <row r="50" spans="1:7" x14ac:dyDescent="0.25">
      <c r="A50" s="18" t="s">
        <v>22</v>
      </c>
      <c r="B50" s="18"/>
      <c r="C50" s="18"/>
      <c r="D50" s="18"/>
      <c r="E50" s="18"/>
      <c r="F50" s="19"/>
    </row>
    <row r="53" spans="1:7" x14ac:dyDescent="0.25">
      <c r="A53" s="41" t="s">
        <v>14</v>
      </c>
      <c r="B53" s="2"/>
      <c r="C53" s="2"/>
      <c r="D53" s="2"/>
      <c r="E53" s="4"/>
      <c r="F53" s="42"/>
      <c r="G53" s="42"/>
    </row>
    <row r="54" spans="1:7" ht="21.75" customHeight="1" x14ac:dyDescent="0.25">
      <c r="A54" s="2" t="s">
        <v>18</v>
      </c>
      <c r="B54" s="2"/>
      <c r="C54" s="2"/>
      <c r="D54" s="2"/>
      <c r="E54" s="4"/>
      <c r="F54" s="42"/>
      <c r="G54" s="42"/>
    </row>
    <row r="55" spans="1:7" ht="33.75" customHeight="1" x14ac:dyDescent="0.25">
      <c r="A55" s="43" t="s">
        <v>91</v>
      </c>
      <c r="B55" s="43"/>
      <c r="C55" s="43"/>
      <c r="D55" s="43"/>
      <c r="E55" s="43"/>
      <c r="F55" s="43"/>
      <c r="G55" s="43"/>
    </row>
    <row r="56" spans="1:7" ht="21" customHeight="1" x14ac:dyDescent="0.25">
      <c r="A56" s="2" t="s">
        <v>21</v>
      </c>
      <c r="B56" s="2"/>
      <c r="C56" s="2"/>
      <c r="D56" s="2"/>
      <c r="E56" s="4"/>
      <c r="F56" s="42"/>
      <c r="G56" s="42"/>
    </row>
    <row r="57" spans="1:7" s="45" customFormat="1" ht="46.5" customHeight="1" x14ac:dyDescent="0.25">
      <c r="A57" s="44" t="s">
        <v>20</v>
      </c>
      <c r="B57" s="44"/>
      <c r="C57" s="44"/>
      <c r="D57" s="44"/>
      <c r="E57" s="44"/>
      <c r="F57" s="44"/>
      <c r="G57" s="2"/>
    </row>
    <row r="58" spans="1:7" ht="16.5" customHeight="1" x14ac:dyDescent="0.25">
      <c r="A58" s="46" t="s">
        <v>100</v>
      </c>
      <c r="B58" s="46"/>
      <c r="C58" s="46"/>
      <c r="D58" s="46"/>
      <c r="E58" s="46"/>
      <c r="F58" s="46"/>
      <c r="G58" s="46"/>
    </row>
    <row r="59" spans="1:7" ht="18.75" customHeight="1" x14ac:dyDescent="0.25">
      <c r="A59" s="47"/>
      <c r="B59" s="47"/>
      <c r="C59" s="47"/>
      <c r="D59" s="47"/>
      <c r="E59" s="47"/>
      <c r="F59" s="47"/>
      <c r="G59" s="47"/>
    </row>
  </sheetData>
  <autoFilter ref="A4:J16" xr:uid="{00000000-0009-0000-0000-000000000000}"/>
  <mergeCells count="17">
    <mergeCell ref="G42:H42"/>
    <mergeCell ref="G23:H23"/>
    <mergeCell ref="G7:H7"/>
    <mergeCell ref="A59:G59"/>
    <mergeCell ref="A58:G58"/>
    <mergeCell ref="A43:A44"/>
    <mergeCell ref="B43:B44"/>
    <mergeCell ref="C43:C44"/>
    <mergeCell ref="E43:E44"/>
    <mergeCell ref="A55:G55"/>
    <mergeCell ref="A57:F57"/>
    <mergeCell ref="A1:G1"/>
    <mergeCell ref="A3:A4"/>
    <mergeCell ref="B3:B4"/>
    <mergeCell ref="E3:E4"/>
    <mergeCell ref="C3:C4"/>
    <mergeCell ref="D3:D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dzielinski</dc:creator>
  <cp:lastModifiedBy>Justyna Jędrzejczyk</cp:lastModifiedBy>
  <cp:lastPrinted>2016-12-02T09:39:57Z</cp:lastPrinted>
  <dcterms:created xsi:type="dcterms:W3CDTF">2016-11-07T07:24:25Z</dcterms:created>
  <dcterms:modified xsi:type="dcterms:W3CDTF">2024-07-08T05:57:39Z</dcterms:modified>
</cp:coreProperties>
</file>