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V:\CEN\W toku\08. RENATA S\01. W toku\2024\NP_2024_09_0736_PR_Kons. i serwis instalacji HVAC_urządzenia chłod. na Terminalu LNG w Świnoujściu_ powtórzone\3. SWZ_robocz\"/>
    </mc:Choice>
  </mc:AlternateContent>
  <xr:revisionPtr revIDLastSave="0" documentId="14_{53CA82FE-F4FC-488E-97CF-343C723ACF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Wyceny" sheetId="1" r:id="rId1"/>
  </sheets>
  <definedNames>
    <definedName name="UNI_AA_VERSION" hidden="1">"322.3.0"</definedName>
    <definedName name="UNI_PRES_CLOSEST" hidden="1">512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MRECORD" hidden="1">64</definedName>
    <definedName name="UNI_PRES_MSTIME" hidden="1">8192</definedName>
    <definedName name="UNI_PRES_POST" hidden="1">256</definedName>
    <definedName name="UNI_PRES_PRIOR" hidden="1">2048</definedName>
    <definedName name="UNI_PRES_RECENT" hidden="1">1024</definedName>
    <definedName name="UNI_PRES_STATIC" hidden="1">128</definedName>
    <definedName name="UNI_PRES_TRANSPOSE" hidden="1">4096</definedName>
    <definedName name="UNI_RET_ATTRIB" hidden="1">64</definedName>
    <definedName name="UNI_RET_CONF" hidden="1">32</definedName>
    <definedName name="UNI_RET_DESC" hidden="1">4</definedName>
    <definedName name="UNI_RET_TAG" hidden="1">1</definedName>
    <definedName name="UNI_RET_TIME" hidden="1">8</definedName>
    <definedName name="UNI_RET_UNIT" hidden="1">2</definedName>
    <definedName name="UNI_RET_VALUE" hidden="1">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9" i="1"/>
  <c r="I10" i="1"/>
  <c r="I11" i="1"/>
  <c r="I12" i="1"/>
  <c r="I8" i="1"/>
  <c r="H8" i="1"/>
  <c r="J8" i="1" s="1"/>
  <c r="H11" i="1"/>
  <c r="J11" i="1" s="1"/>
  <c r="I18" i="1"/>
  <c r="I37" i="1" l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9" i="1" l="1"/>
  <c r="H10" i="1"/>
  <c r="J10" i="1" s="1"/>
  <c r="H12" i="1"/>
  <c r="J12" i="1" s="1"/>
  <c r="J9" i="1" l="1"/>
  <c r="J13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J37" i="1" l="1"/>
  <c r="I13" i="1"/>
  <c r="I38" i="1" s="1"/>
  <c r="J38" i="1" l="1"/>
</calcChain>
</file>

<file path=xl/sharedStrings.xml><?xml version="1.0" encoding="utf-8"?>
<sst xmlns="http://schemas.openxmlformats.org/spreadsheetml/2006/main" count="73" uniqueCount="40">
  <si>
    <t>LP</t>
  </si>
  <si>
    <t>Urządzenia</t>
  </si>
  <si>
    <t>Producent</t>
  </si>
  <si>
    <t>VAT [%]</t>
  </si>
  <si>
    <t>(C2) SUMA</t>
  </si>
  <si>
    <t>(C1) SUMA</t>
  </si>
  <si>
    <t>LISTA FILTRÓW</t>
  </si>
  <si>
    <t>(C1) WYKAZ URZĄDZEŃ CHŁODNICZYCH  PODLEGAJĄCYCH CZYNNOŚCIOM KONSERWACYJNYM I SERWISOWYM</t>
  </si>
  <si>
    <t>KLIMATYZATORY</t>
  </si>
  <si>
    <t>AGREGATY SKRAPLAJĄCE</t>
  </si>
  <si>
    <t xml:space="preserve">ROOFTOPY I CENTRALE WENTYLACYJNE W KONTENERACH CHROMATOGRAFÓW </t>
  </si>
  <si>
    <t xml:space="preserve"> KLIMAKONWEKTORY KASETOWE </t>
  </si>
  <si>
    <t xml:space="preserve"> AGREGATY WODY LODOWEJ </t>
  </si>
  <si>
    <t>Ilość (szt.)</t>
  </si>
  <si>
    <t>FILTR KASETOWY G3</t>
  </si>
  <si>
    <t>FILTR KASETOWY G4</t>
  </si>
  <si>
    <t>FILTR KASETOWY G2</t>
  </si>
  <si>
    <t>FILTR KASETOWY F7</t>
  </si>
  <si>
    <t xml:space="preserve"> AEROPLEAT MTL EX G4 </t>
  </si>
  <si>
    <t xml:space="preserve">AEROPLEAT MTL EX G4 </t>
  </si>
  <si>
    <t>Ilośc (szt.)</t>
  </si>
  <si>
    <t>Załącznik nr 3 do SWZ - Formularz Cenowy</t>
  </si>
  <si>
    <t>Formularz Cenowy</t>
  </si>
  <si>
    <t>…...................................................................................................................                                                                                                                                                                      podpis Wykonawcy</t>
  </si>
  <si>
    <r>
      <t xml:space="preserve"> MKM TECHNIKA FILTRACJI</t>
    </r>
    <r>
      <rPr>
        <sz val="12"/>
        <color theme="1"/>
        <rFont val="Calibri"/>
        <family val="2"/>
        <charset val="238"/>
      </rPr>
      <t>*</t>
    </r>
  </si>
  <si>
    <r>
      <t>AEROPLEAT</t>
    </r>
    <r>
      <rPr>
        <sz val="12"/>
        <color theme="1"/>
        <rFont val="Calibri"/>
        <family val="2"/>
        <charset val="238"/>
      </rPr>
      <t>**</t>
    </r>
  </si>
  <si>
    <r>
      <t xml:space="preserve">** </t>
    </r>
    <r>
      <rPr>
        <sz val="12"/>
        <color theme="1"/>
        <rFont val="Calibri"/>
        <family val="2"/>
        <charset val="238"/>
      </rPr>
      <t xml:space="preserve">Filtr musi posiadać certyfikat EX  </t>
    </r>
  </si>
  <si>
    <t>Materiały</t>
  </si>
  <si>
    <t>Cena jednostkowa nettow PLN</t>
  </si>
  <si>
    <t>Cena jednostkowa brutto w PLN</t>
  </si>
  <si>
    <t>Łączna suma netto w PLN</t>
  </si>
  <si>
    <t>Łączna suma brutto w PLN</t>
  </si>
  <si>
    <t>Cena jednostkowa netto w PLN</t>
  </si>
  <si>
    <t>C = (C1 + C2 ) SUMA</t>
  </si>
  <si>
    <r>
      <t>*</t>
    </r>
    <r>
      <rPr>
        <sz val="12"/>
        <color theme="1"/>
        <rFont val="Calibri"/>
        <family val="2"/>
        <charset val="238"/>
      </rPr>
      <t xml:space="preserve">Dopuszczalny jest zamiennik spełniający normę: PN-EN 779 </t>
    </r>
  </si>
  <si>
    <t>(C2) LISTA MATERIAŁÓW PODLEGAJĄCYCH  WYMIANIE PODCZAS PRZEGLĄDÓW URZĄDZEŃ CHŁODNICZYCH NA CZAS OBOWIĄZYWANIA UMOWY</t>
  </si>
  <si>
    <t xml:space="preserve">(C2) Suma powyższych pozycji wymagana podczas trwania umowy </t>
  </si>
  <si>
    <t xml:space="preserve">(C1) Suma powyzszych pozycji podczas trwania umowy </t>
  </si>
  <si>
    <t>Ilośc przeglądów</t>
  </si>
  <si>
    <t xml:space="preserve">Nr postępowania: NP/2024/09/0736/PR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</si>
</sst>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entury Gothic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rgb="FF000000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sz val="12"/>
      <color theme="1"/>
      <name val="Century Gothic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2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0" fontId="4" fillId="4" borderId="1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0" fontId="4" fillId="6" borderId="1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0" fontId="4" fillId="7" borderId="1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10" fontId="4" fillId="8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/>
    </xf>
    <xf numFmtId="2" fontId="4" fillId="8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/>
    </xf>
    <xf numFmtId="2" fontId="4" fillId="4" borderId="6" xfId="0" applyNumberFormat="1" applyFont="1" applyFill="1" applyBorder="1" applyAlignment="1">
      <alignment horizontal="center" vertical="center"/>
    </xf>
    <xf numFmtId="2" fontId="4" fillId="6" borderId="6" xfId="0" applyNumberFormat="1" applyFont="1" applyFill="1" applyBorder="1" applyAlignment="1">
      <alignment horizontal="center" vertical="center"/>
    </xf>
    <xf numFmtId="2" fontId="4" fillId="5" borderId="6" xfId="0" applyNumberFormat="1" applyFont="1" applyFill="1" applyBorder="1" applyAlignment="1">
      <alignment horizontal="center" vertical="center"/>
    </xf>
    <xf numFmtId="2" fontId="4" fillId="8" borderId="6" xfId="0" applyNumberFormat="1" applyFont="1" applyFill="1" applyBorder="1" applyAlignment="1">
      <alignment horizontal="center" vertical="center"/>
    </xf>
    <xf numFmtId="2" fontId="4" fillId="7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0" fontId="4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1" fillId="0" borderId="0" xfId="0" applyFont="1"/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zoomScale="80" zoomScaleNormal="80" workbookViewId="0">
      <selection activeCell="M6" sqref="M6"/>
    </sheetView>
  </sheetViews>
  <sheetFormatPr defaultRowHeight="15" x14ac:dyDescent="0.25"/>
  <cols>
    <col min="1" max="1" width="11" style="1" customWidth="1"/>
    <col min="2" max="2" width="53.85546875" customWidth="1"/>
    <col min="3" max="3" width="29.28515625" customWidth="1"/>
    <col min="4" max="5" width="17.42578125" customWidth="1"/>
    <col min="6" max="6" width="14.85546875" customWidth="1"/>
    <col min="7" max="7" width="10.7109375" bestFit="1" customWidth="1"/>
    <col min="8" max="8" width="13.7109375" customWidth="1"/>
    <col min="9" max="9" width="23.140625" customWidth="1"/>
    <col min="10" max="10" width="15.42578125" customWidth="1"/>
    <col min="11" max="11" width="18.42578125" customWidth="1"/>
  </cols>
  <sheetData>
    <row r="1" spans="1:10" x14ac:dyDescent="0.25">
      <c r="H1" s="97" t="s">
        <v>21</v>
      </c>
      <c r="I1" s="97"/>
      <c r="J1" s="97"/>
    </row>
    <row r="2" spans="1:10" x14ac:dyDescent="0.25">
      <c r="A2" s="58" t="s">
        <v>39</v>
      </c>
      <c r="B2" s="58"/>
    </row>
    <row r="3" spans="1:10" ht="23.25" x14ac:dyDescent="0.35">
      <c r="C3" s="59" t="s">
        <v>22</v>
      </c>
      <c r="D3" s="59"/>
      <c r="E3" s="56"/>
    </row>
    <row r="4" spans="1:10" ht="15.75" thickBot="1" x14ac:dyDescent="0.3"/>
    <row r="5" spans="1:10" ht="18.75" x14ac:dyDescent="0.25">
      <c r="A5" s="67" t="s">
        <v>7</v>
      </c>
      <c r="B5" s="68"/>
      <c r="C5" s="68"/>
      <c r="D5" s="68"/>
      <c r="E5" s="68"/>
      <c r="F5" s="68"/>
      <c r="G5" s="68"/>
      <c r="H5" s="68"/>
      <c r="I5" s="68"/>
      <c r="J5" s="69"/>
    </row>
    <row r="6" spans="1:10" ht="63" x14ac:dyDescent="0.25">
      <c r="A6" s="4" t="s">
        <v>0</v>
      </c>
      <c r="B6" s="5" t="s">
        <v>1</v>
      </c>
      <c r="C6" s="81" t="s">
        <v>13</v>
      </c>
      <c r="D6" s="82"/>
      <c r="E6" s="11" t="s">
        <v>38</v>
      </c>
      <c r="F6" s="6" t="s">
        <v>28</v>
      </c>
      <c r="G6" s="6" t="s">
        <v>3</v>
      </c>
      <c r="H6" s="6" t="s">
        <v>29</v>
      </c>
      <c r="I6" s="6" t="s">
        <v>30</v>
      </c>
      <c r="J6" s="7" t="s">
        <v>31</v>
      </c>
    </row>
    <row r="7" spans="1:10" ht="15.75" x14ac:dyDescent="0.25">
      <c r="A7" s="13"/>
      <c r="B7" s="3"/>
      <c r="C7" s="89"/>
      <c r="D7" s="90"/>
      <c r="E7" s="2"/>
      <c r="F7" s="53"/>
      <c r="G7" s="14"/>
      <c r="H7" s="14"/>
      <c r="I7" s="14"/>
      <c r="J7" s="15"/>
    </row>
    <row r="8" spans="1:10" ht="17.25" x14ac:dyDescent="0.25">
      <c r="A8" s="16">
        <v>1</v>
      </c>
      <c r="B8" s="17" t="s">
        <v>8</v>
      </c>
      <c r="C8" s="91">
        <v>71</v>
      </c>
      <c r="D8" s="92"/>
      <c r="E8" s="3">
        <v>2</v>
      </c>
      <c r="F8" s="54"/>
      <c r="G8" s="10"/>
      <c r="H8" s="54">
        <f>F8+(G8*F8)</f>
        <v>0</v>
      </c>
      <c r="I8" s="53">
        <f>F8*C8*E8</f>
        <v>0</v>
      </c>
      <c r="J8" s="55">
        <f>H8*C8*E8</f>
        <v>0</v>
      </c>
    </row>
    <row r="9" spans="1:10" ht="17.25" x14ac:dyDescent="0.25">
      <c r="A9" s="18">
        <v>2</v>
      </c>
      <c r="B9" s="19" t="s">
        <v>9</v>
      </c>
      <c r="C9" s="91">
        <v>12</v>
      </c>
      <c r="D9" s="92"/>
      <c r="E9" s="3">
        <v>2</v>
      </c>
      <c r="F9" s="54"/>
      <c r="G9" s="10"/>
      <c r="H9" s="54">
        <f t="shared" ref="H9:H11" si="0">F9+(G9*F9)</f>
        <v>0</v>
      </c>
      <c r="I9" s="53">
        <f t="shared" ref="I9:I12" si="1">F9*C9*E9</f>
        <v>0</v>
      </c>
      <c r="J9" s="55">
        <f t="shared" ref="J9:J12" si="2">H9*C9*E9</f>
        <v>0</v>
      </c>
    </row>
    <row r="10" spans="1:10" ht="34.5" x14ac:dyDescent="0.25">
      <c r="A10" s="20">
        <v>3</v>
      </c>
      <c r="B10" s="21" t="s">
        <v>10</v>
      </c>
      <c r="C10" s="91">
        <v>5</v>
      </c>
      <c r="D10" s="92"/>
      <c r="E10" s="3">
        <v>2</v>
      </c>
      <c r="F10" s="54"/>
      <c r="G10" s="10"/>
      <c r="H10" s="54">
        <f t="shared" si="0"/>
        <v>0</v>
      </c>
      <c r="I10" s="53">
        <f t="shared" si="1"/>
        <v>0</v>
      </c>
      <c r="J10" s="55">
        <f t="shared" si="2"/>
        <v>0</v>
      </c>
    </row>
    <row r="11" spans="1:10" ht="17.25" x14ac:dyDescent="0.25">
      <c r="A11" s="16">
        <v>4</v>
      </c>
      <c r="B11" s="21" t="s">
        <v>11</v>
      </c>
      <c r="C11" s="91">
        <v>39</v>
      </c>
      <c r="D11" s="92"/>
      <c r="E11" s="3">
        <v>2</v>
      </c>
      <c r="F11" s="54"/>
      <c r="G11" s="10"/>
      <c r="H11" s="54">
        <f t="shared" si="0"/>
        <v>0</v>
      </c>
      <c r="I11" s="53">
        <f t="shared" si="1"/>
        <v>0</v>
      </c>
      <c r="J11" s="55">
        <f t="shared" si="2"/>
        <v>0</v>
      </c>
    </row>
    <row r="12" spans="1:10" ht="17.25" x14ac:dyDescent="0.25">
      <c r="A12" s="18">
        <v>5</v>
      </c>
      <c r="B12" s="17" t="s">
        <v>12</v>
      </c>
      <c r="C12" s="91">
        <v>2</v>
      </c>
      <c r="D12" s="92"/>
      <c r="E12" s="3">
        <v>2</v>
      </c>
      <c r="F12" s="54"/>
      <c r="G12" s="10"/>
      <c r="H12" s="54">
        <f t="shared" ref="H12" si="3">F12+(G12*F12)</f>
        <v>0</v>
      </c>
      <c r="I12" s="53">
        <f t="shared" si="1"/>
        <v>0</v>
      </c>
      <c r="J12" s="55">
        <f t="shared" si="2"/>
        <v>0</v>
      </c>
    </row>
    <row r="13" spans="1:10" ht="15.75" x14ac:dyDescent="0.25">
      <c r="A13" s="79" t="s">
        <v>37</v>
      </c>
      <c r="B13" s="65"/>
      <c r="C13" s="65"/>
      <c r="D13" s="65"/>
      <c r="E13" s="65"/>
      <c r="F13" s="65"/>
      <c r="G13" s="66"/>
      <c r="H13" s="22" t="s">
        <v>5</v>
      </c>
      <c r="I13" s="49">
        <f>SUM(I8:I12)</f>
        <v>0</v>
      </c>
      <c r="J13" s="50">
        <f>SUM(J8:J12)</f>
        <v>0</v>
      </c>
    </row>
    <row r="14" spans="1:10" ht="25.5" customHeight="1" x14ac:dyDescent="0.25">
      <c r="A14" s="76"/>
      <c r="B14" s="77"/>
      <c r="C14" s="77"/>
      <c r="D14" s="77"/>
      <c r="E14" s="77"/>
      <c r="F14" s="77"/>
      <c r="G14" s="77"/>
      <c r="H14" s="77"/>
      <c r="I14" s="77"/>
      <c r="J14" s="78"/>
    </row>
    <row r="15" spans="1:10" ht="18.75" x14ac:dyDescent="0.25">
      <c r="A15" s="70" t="s">
        <v>35</v>
      </c>
      <c r="B15" s="71"/>
      <c r="C15" s="71"/>
      <c r="D15" s="71"/>
      <c r="E15" s="71"/>
      <c r="F15" s="71"/>
      <c r="G15" s="71"/>
      <c r="H15" s="71"/>
      <c r="I15" s="71"/>
      <c r="J15" s="72"/>
    </row>
    <row r="16" spans="1:10" ht="63" x14ac:dyDescent="0.25">
      <c r="A16" s="8"/>
      <c r="B16" s="5" t="s">
        <v>27</v>
      </c>
      <c r="C16" s="9" t="s">
        <v>2</v>
      </c>
      <c r="D16" s="81" t="s">
        <v>20</v>
      </c>
      <c r="E16" s="82"/>
      <c r="F16" s="6" t="s">
        <v>32</v>
      </c>
      <c r="G16" s="6" t="s">
        <v>3</v>
      </c>
      <c r="H16" s="6" t="s">
        <v>29</v>
      </c>
      <c r="I16" s="6" t="s">
        <v>30</v>
      </c>
      <c r="J16" s="7" t="s">
        <v>31</v>
      </c>
    </row>
    <row r="17" spans="1:10" ht="15.75" x14ac:dyDescent="0.25">
      <c r="A17" s="73" t="s">
        <v>6</v>
      </c>
      <c r="B17" s="74"/>
      <c r="C17" s="74"/>
      <c r="D17" s="74"/>
      <c r="E17" s="74"/>
      <c r="F17" s="74"/>
      <c r="G17" s="74"/>
      <c r="H17" s="74"/>
      <c r="I17" s="74"/>
      <c r="J17" s="75"/>
    </row>
    <row r="18" spans="1:10" ht="15.75" x14ac:dyDescent="0.25">
      <c r="A18" s="23">
        <v>6</v>
      </c>
      <c r="B18" s="24" t="s">
        <v>16</v>
      </c>
      <c r="C18" s="34"/>
      <c r="D18" s="83">
        <v>12</v>
      </c>
      <c r="E18" s="84"/>
      <c r="F18" s="39">
        <v>0</v>
      </c>
      <c r="G18" s="25"/>
      <c r="H18" s="39">
        <f t="shared" ref="H18:H36" si="4">F18+(G18*F18)</f>
        <v>0</v>
      </c>
      <c r="I18" s="39">
        <f>F18*D18</f>
        <v>0</v>
      </c>
      <c r="J18" s="44">
        <f>H18*D18</f>
        <v>0</v>
      </c>
    </row>
    <row r="19" spans="1:10" ht="15.75" x14ac:dyDescent="0.25">
      <c r="A19" s="28">
        <v>7</v>
      </c>
      <c r="B19" s="29" t="s">
        <v>14</v>
      </c>
      <c r="C19" s="29" t="s">
        <v>24</v>
      </c>
      <c r="D19" s="85">
        <v>2</v>
      </c>
      <c r="E19" s="86"/>
      <c r="F19" s="40">
        <v>0</v>
      </c>
      <c r="G19" s="30"/>
      <c r="H19" s="40">
        <f t="shared" si="4"/>
        <v>0</v>
      </c>
      <c r="I19" s="40">
        <f t="shared" ref="I19:I36" si="5">F19*D19</f>
        <v>0</v>
      </c>
      <c r="J19" s="45">
        <f t="shared" ref="J19:J36" si="6">H19*D19</f>
        <v>0</v>
      </c>
    </row>
    <row r="20" spans="1:10" ht="15.75" x14ac:dyDescent="0.25">
      <c r="A20" s="28">
        <v>8</v>
      </c>
      <c r="B20" s="29" t="s">
        <v>14</v>
      </c>
      <c r="C20" s="29" t="s">
        <v>24</v>
      </c>
      <c r="D20" s="85">
        <v>2</v>
      </c>
      <c r="E20" s="86"/>
      <c r="F20" s="40">
        <v>0</v>
      </c>
      <c r="G20" s="30"/>
      <c r="H20" s="40">
        <f t="shared" si="4"/>
        <v>0</v>
      </c>
      <c r="I20" s="40">
        <f t="shared" si="5"/>
        <v>0</v>
      </c>
      <c r="J20" s="45">
        <f t="shared" si="6"/>
        <v>0</v>
      </c>
    </row>
    <row r="21" spans="1:10" ht="15.75" x14ac:dyDescent="0.25">
      <c r="A21" s="28">
        <v>9</v>
      </c>
      <c r="B21" s="29" t="s">
        <v>14</v>
      </c>
      <c r="C21" s="29" t="s">
        <v>24</v>
      </c>
      <c r="D21" s="85">
        <v>2</v>
      </c>
      <c r="E21" s="86"/>
      <c r="F21" s="40">
        <v>0</v>
      </c>
      <c r="G21" s="30"/>
      <c r="H21" s="40">
        <f t="shared" si="4"/>
        <v>0</v>
      </c>
      <c r="I21" s="40">
        <f t="shared" si="5"/>
        <v>0</v>
      </c>
      <c r="J21" s="45">
        <f t="shared" si="6"/>
        <v>0</v>
      </c>
    </row>
    <row r="22" spans="1:10" ht="15.75" x14ac:dyDescent="0.25">
      <c r="A22" s="28">
        <v>10</v>
      </c>
      <c r="B22" s="29" t="s">
        <v>14</v>
      </c>
      <c r="C22" s="29" t="s">
        <v>24</v>
      </c>
      <c r="D22" s="85">
        <v>2</v>
      </c>
      <c r="E22" s="86"/>
      <c r="F22" s="40">
        <v>0</v>
      </c>
      <c r="G22" s="30"/>
      <c r="H22" s="40">
        <f t="shared" si="4"/>
        <v>0</v>
      </c>
      <c r="I22" s="40">
        <f t="shared" si="5"/>
        <v>0</v>
      </c>
      <c r="J22" s="45">
        <f t="shared" si="6"/>
        <v>0</v>
      </c>
    </row>
    <row r="23" spans="1:10" ht="15.75" x14ac:dyDescent="0.25">
      <c r="A23" s="28">
        <v>11</v>
      </c>
      <c r="B23" s="29" t="s">
        <v>14</v>
      </c>
      <c r="C23" s="29" t="s">
        <v>24</v>
      </c>
      <c r="D23" s="85">
        <v>2</v>
      </c>
      <c r="E23" s="86"/>
      <c r="F23" s="40">
        <v>0</v>
      </c>
      <c r="G23" s="30"/>
      <c r="H23" s="40">
        <f t="shared" si="4"/>
        <v>0</v>
      </c>
      <c r="I23" s="40">
        <f t="shared" si="5"/>
        <v>0</v>
      </c>
      <c r="J23" s="45">
        <f t="shared" si="6"/>
        <v>0</v>
      </c>
    </row>
    <row r="24" spans="1:10" ht="15.75" x14ac:dyDescent="0.25">
      <c r="A24" s="28">
        <v>12</v>
      </c>
      <c r="B24" s="29" t="s">
        <v>14</v>
      </c>
      <c r="C24" s="29" t="s">
        <v>24</v>
      </c>
      <c r="D24" s="85">
        <v>2</v>
      </c>
      <c r="E24" s="86"/>
      <c r="F24" s="40">
        <v>0</v>
      </c>
      <c r="G24" s="30"/>
      <c r="H24" s="40">
        <f t="shared" si="4"/>
        <v>0</v>
      </c>
      <c r="I24" s="40">
        <f t="shared" si="5"/>
        <v>0</v>
      </c>
      <c r="J24" s="45">
        <f t="shared" si="6"/>
        <v>0</v>
      </c>
    </row>
    <row r="25" spans="1:10" ht="15.75" x14ac:dyDescent="0.25">
      <c r="A25" s="28">
        <v>13</v>
      </c>
      <c r="B25" s="29" t="s">
        <v>14</v>
      </c>
      <c r="C25" s="29" t="s">
        <v>24</v>
      </c>
      <c r="D25" s="85">
        <v>2</v>
      </c>
      <c r="E25" s="86"/>
      <c r="F25" s="40">
        <v>0</v>
      </c>
      <c r="G25" s="30"/>
      <c r="H25" s="40">
        <f t="shared" si="4"/>
        <v>0</v>
      </c>
      <c r="I25" s="40">
        <f t="shared" si="5"/>
        <v>0</v>
      </c>
      <c r="J25" s="45">
        <f t="shared" si="6"/>
        <v>0</v>
      </c>
    </row>
    <row r="26" spans="1:10" ht="15.75" x14ac:dyDescent="0.25">
      <c r="A26" s="28">
        <v>14</v>
      </c>
      <c r="B26" s="29" t="s">
        <v>14</v>
      </c>
      <c r="C26" s="29" t="s">
        <v>24</v>
      </c>
      <c r="D26" s="85">
        <v>2</v>
      </c>
      <c r="E26" s="86"/>
      <c r="F26" s="40">
        <v>0</v>
      </c>
      <c r="G26" s="30"/>
      <c r="H26" s="40">
        <f t="shared" si="4"/>
        <v>0</v>
      </c>
      <c r="I26" s="40">
        <f t="shared" si="5"/>
        <v>0</v>
      </c>
      <c r="J26" s="45">
        <f t="shared" si="6"/>
        <v>0</v>
      </c>
    </row>
    <row r="27" spans="1:10" ht="15.75" x14ac:dyDescent="0.25">
      <c r="A27" s="28">
        <v>15</v>
      </c>
      <c r="B27" s="29" t="s">
        <v>14</v>
      </c>
      <c r="C27" s="29" t="s">
        <v>24</v>
      </c>
      <c r="D27" s="85">
        <v>2</v>
      </c>
      <c r="E27" s="86"/>
      <c r="F27" s="40">
        <v>0</v>
      </c>
      <c r="G27" s="30"/>
      <c r="H27" s="40">
        <f t="shared" si="4"/>
        <v>0</v>
      </c>
      <c r="I27" s="40">
        <f t="shared" si="5"/>
        <v>0</v>
      </c>
      <c r="J27" s="45">
        <f t="shared" si="6"/>
        <v>0</v>
      </c>
    </row>
    <row r="28" spans="1:10" ht="15.75" x14ac:dyDescent="0.25">
      <c r="A28" s="28">
        <v>16</v>
      </c>
      <c r="B28" s="29" t="s">
        <v>14</v>
      </c>
      <c r="C28" s="29" t="s">
        <v>24</v>
      </c>
      <c r="D28" s="85">
        <v>2</v>
      </c>
      <c r="E28" s="86"/>
      <c r="F28" s="40">
        <v>0</v>
      </c>
      <c r="G28" s="30"/>
      <c r="H28" s="40">
        <f t="shared" si="4"/>
        <v>0</v>
      </c>
      <c r="I28" s="40">
        <f t="shared" si="5"/>
        <v>0</v>
      </c>
      <c r="J28" s="45">
        <f t="shared" si="6"/>
        <v>0</v>
      </c>
    </row>
    <row r="29" spans="1:10" ht="15.75" x14ac:dyDescent="0.25">
      <c r="A29" s="28">
        <v>17</v>
      </c>
      <c r="B29" s="29" t="s">
        <v>14</v>
      </c>
      <c r="C29" s="29" t="s">
        <v>24</v>
      </c>
      <c r="D29" s="85">
        <v>2</v>
      </c>
      <c r="E29" s="86"/>
      <c r="F29" s="40">
        <v>0</v>
      </c>
      <c r="G29" s="30"/>
      <c r="H29" s="40">
        <f t="shared" si="4"/>
        <v>0</v>
      </c>
      <c r="I29" s="40">
        <f t="shared" si="5"/>
        <v>0</v>
      </c>
      <c r="J29" s="45">
        <f t="shared" si="6"/>
        <v>0</v>
      </c>
    </row>
    <row r="30" spans="1:10" ht="15.75" x14ac:dyDescent="0.25">
      <c r="A30" s="26">
        <v>18</v>
      </c>
      <c r="B30" s="27" t="s">
        <v>15</v>
      </c>
      <c r="C30" s="27" t="s">
        <v>24</v>
      </c>
      <c r="D30" s="93">
        <v>8</v>
      </c>
      <c r="E30" s="94"/>
      <c r="F30" s="41">
        <v>0</v>
      </c>
      <c r="G30" s="57"/>
      <c r="H30" s="41">
        <f t="shared" si="4"/>
        <v>0</v>
      </c>
      <c r="I30" s="41">
        <f t="shared" si="5"/>
        <v>0</v>
      </c>
      <c r="J30" s="46">
        <f t="shared" si="6"/>
        <v>0</v>
      </c>
    </row>
    <row r="31" spans="1:10" ht="15.75" x14ac:dyDescent="0.25">
      <c r="A31" s="26">
        <v>19</v>
      </c>
      <c r="B31" s="27" t="s">
        <v>15</v>
      </c>
      <c r="C31" s="27" t="s">
        <v>24</v>
      </c>
      <c r="D31" s="93">
        <v>8</v>
      </c>
      <c r="E31" s="94"/>
      <c r="F31" s="41">
        <v>0</v>
      </c>
      <c r="G31" s="57"/>
      <c r="H31" s="41">
        <f t="shared" si="4"/>
        <v>0</v>
      </c>
      <c r="I31" s="41">
        <f t="shared" si="5"/>
        <v>0</v>
      </c>
      <c r="J31" s="46">
        <f t="shared" si="6"/>
        <v>0</v>
      </c>
    </row>
    <row r="32" spans="1:10" ht="15.75" x14ac:dyDescent="0.25">
      <c r="A32" s="26">
        <v>20</v>
      </c>
      <c r="B32" s="27" t="s">
        <v>15</v>
      </c>
      <c r="C32" s="27" t="s">
        <v>24</v>
      </c>
      <c r="D32" s="93">
        <v>8</v>
      </c>
      <c r="E32" s="94"/>
      <c r="F32" s="41">
        <v>0</v>
      </c>
      <c r="G32" s="57"/>
      <c r="H32" s="41">
        <f t="shared" si="4"/>
        <v>0</v>
      </c>
      <c r="I32" s="41">
        <f t="shared" si="5"/>
        <v>0</v>
      </c>
      <c r="J32" s="46">
        <f t="shared" si="6"/>
        <v>0</v>
      </c>
    </row>
    <row r="33" spans="1:10" ht="15.75" x14ac:dyDescent="0.25">
      <c r="A33" s="35">
        <v>21</v>
      </c>
      <c r="B33" s="36" t="s">
        <v>17</v>
      </c>
      <c r="C33" s="36" t="s">
        <v>24</v>
      </c>
      <c r="D33" s="95">
        <v>8</v>
      </c>
      <c r="E33" s="96"/>
      <c r="F33" s="42">
        <v>0</v>
      </c>
      <c r="G33" s="37"/>
      <c r="H33" s="42">
        <f t="shared" si="4"/>
        <v>0</v>
      </c>
      <c r="I33" s="42">
        <f t="shared" si="5"/>
        <v>0</v>
      </c>
      <c r="J33" s="47">
        <f t="shared" si="6"/>
        <v>0</v>
      </c>
    </row>
    <row r="34" spans="1:10" ht="15.75" x14ac:dyDescent="0.25">
      <c r="A34" s="35">
        <v>22</v>
      </c>
      <c r="B34" s="36" t="s">
        <v>17</v>
      </c>
      <c r="C34" s="36" t="s">
        <v>24</v>
      </c>
      <c r="D34" s="95">
        <v>8</v>
      </c>
      <c r="E34" s="96"/>
      <c r="F34" s="42">
        <v>0</v>
      </c>
      <c r="G34" s="37"/>
      <c r="H34" s="42">
        <f t="shared" si="4"/>
        <v>0</v>
      </c>
      <c r="I34" s="42">
        <f t="shared" si="5"/>
        <v>0</v>
      </c>
      <c r="J34" s="47">
        <f t="shared" si="6"/>
        <v>0</v>
      </c>
    </row>
    <row r="35" spans="1:10" ht="15.75" x14ac:dyDescent="0.25">
      <c r="A35" s="31">
        <v>23</v>
      </c>
      <c r="B35" s="38" t="s">
        <v>18</v>
      </c>
      <c r="C35" s="32" t="s">
        <v>25</v>
      </c>
      <c r="D35" s="87">
        <v>4</v>
      </c>
      <c r="E35" s="88"/>
      <c r="F35" s="43">
        <v>0</v>
      </c>
      <c r="G35" s="33"/>
      <c r="H35" s="43">
        <f t="shared" si="4"/>
        <v>0</v>
      </c>
      <c r="I35" s="43">
        <f t="shared" si="5"/>
        <v>0</v>
      </c>
      <c r="J35" s="48">
        <f t="shared" si="6"/>
        <v>0</v>
      </c>
    </row>
    <row r="36" spans="1:10" ht="15.75" x14ac:dyDescent="0.25">
      <c r="A36" s="31">
        <v>24</v>
      </c>
      <c r="B36" s="32" t="s">
        <v>19</v>
      </c>
      <c r="C36" s="32" t="s">
        <v>25</v>
      </c>
      <c r="D36" s="87">
        <v>4</v>
      </c>
      <c r="E36" s="88"/>
      <c r="F36" s="43">
        <v>0</v>
      </c>
      <c r="G36" s="33"/>
      <c r="H36" s="43">
        <f t="shared" si="4"/>
        <v>0</v>
      </c>
      <c r="I36" s="43">
        <f t="shared" si="5"/>
        <v>0</v>
      </c>
      <c r="J36" s="48">
        <f t="shared" si="6"/>
        <v>0</v>
      </c>
    </row>
    <row r="37" spans="1:10" ht="15.75" x14ac:dyDescent="0.25">
      <c r="A37" s="12"/>
      <c r="B37" s="64" t="s">
        <v>36</v>
      </c>
      <c r="C37" s="65"/>
      <c r="D37" s="65"/>
      <c r="E37" s="65"/>
      <c r="F37" s="65"/>
      <c r="G37" s="66"/>
      <c r="H37" s="2" t="s">
        <v>4</v>
      </c>
      <c r="I37" s="49">
        <f>SUM(I18:I36)</f>
        <v>0</v>
      </c>
      <c r="J37" s="50">
        <f>SUM(J18:J36)</f>
        <v>0</v>
      </c>
    </row>
    <row r="38" spans="1:10" ht="16.5" thickBot="1" x14ac:dyDescent="0.3">
      <c r="A38" s="62" t="s">
        <v>33</v>
      </c>
      <c r="B38" s="63"/>
      <c r="C38" s="63"/>
      <c r="D38" s="63"/>
      <c r="E38" s="63"/>
      <c r="F38" s="63"/>
      <c r="G38" s="63"/>
      <c r="H38" s="63"/>
      <c r="I38" s="51">
        <f>SUM(I13+I37)</f>
        <v>0</v>
      </c>
      <c r="J38" s="52">
        <f>SUM(J13+J37)</f>
        <v>0</v>
      </c>
    </row>
    <row r="40" spans="1:10" ht="16.5" thickBot="1" x14ac:dyDescent="0.3">
      <c r="B40" s="80" t="s">
        <v>34</v>
      </c>
      <c r="C40" s="80"/>
    </row>
    <row r="42" spans="1:10" ht="15.75" x14ac:dyDescent="0.25">
      <c r="B42" s="80" t="s">
        <v>26</v>
      </c>
      <c r="C42" s="80"/>
    </row>
    <row r="43" spans="1:10" x14ac:dyDescent="0.25">
      <c r="F43" s="60" t="s">
        <v>23</v>
      </c>
      <c r="G43" s="61"/>
      <c r="H43" s="61"/>
      <c r="I43" s="61"/>
      <c r="J43" s="61"/>
    </row>
    <row r="44" spans="1:10" x14ac:dyDescent="0.25">
      <c r="F44" s="61"/>
      <c r="G44" s="61"/>
      <c r="H44" s="61"/>
      <c r="I44" s="61"/>
      <c r="J44" s="61"/>
    </row>
    <row r="45" spans="1:10" x14ac:dyDescent="0.25">
      <c r="F45" s="61"/>
      <c r="G45" s="61"/>
      <c r="H45" s="61"/>
      <c r="I45" s="61"/>
      <c r="J45" s="61"/>
    </row>
    <row r="46" spans="1:10" x14ac:dyDescent="0.25">
      <c r="F46" s="61"/>
      <c r="G46" s="61"/>
      <c r="H46" s="61"/>
      <c r="I46" s="61"/>
      <c r="J46" s="61"/>
    </row>
    <row r="47" spans="1:10" x14ac:dyDescent="0.25">
      <c r="F47" s="61"/>
      <c r="G47" s="61"/>
      <c r="H47" s="61"/>
      <c r="I47" s="61"/>
      <c r="J47" s="61"/>
    </row>
    <row r="48" spans="1:10" x14ac:dyDescent="0.25">
      <c r="F48" s="61"/>
      <c r="G48" s="61"/>
      <c r="H48" s="61"/>
      <c r="I48" s="61"/>
      <c r="J48" s="61"/>
    </row>
    <row r="49" spans="6:10" x14ac:dyDescent="0.25">
      <c r="F49" s="61"/>
      <c r="G49" s="61"/>
      <c r="H49" s="61"/>
      <c r="I49" s="61"/>
      <c r="J49" s="61"/>
    </row>
  </sheetData>
  <sheetProtection selectLockedCells="1"/>
  <mergeCells count="40">
    <mergeCell ref="H1:J1"/>
    <mergeCell ref="D35:E35"/>
    <mergeCell ref="D36:E36"/>
    <mergeCell ref="C6:D6"/>
    <mergeCell ref="C7:D7"/>
    <mergeCell ref="C8:D8"/>
    <mergeCell ref="C9:D9"/>
    <mergeCell ref="C10:D10"/>
    <mergeCell ref="C11:D11"/>
    <mergeCell ref="C12:D12"/>
    <mergeCell ref="D30:E30"/>
    <mergeCell ref="D31:E31"/>
    <mergeCell ref="D32:E32"/>
    <mergeCell ref="D33:E33"/>
    <mergeCell ref="D34:E34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A2:B2"/>
    <mergeCell ref="C3:D3"/>
    <mergeCell ref="F43:J49"/>
    <mergeCell ref="A38:H38"/>
    <mergeCell ref="B37:G37"/>
    <mergeCell ref="A5:J5"/>
    <mergeCell ref="A15:J15"/>
    <mergeCell ref="A17:J17"/>
    <mergeCell ref="A14:J14"/>
    <mergeCell ref="A13:G13"/>
    <mergeCell ref="B40:C40"/>
    <mergeCell ref="B42:C42"/>
    <mergeCell ref="D16:E16"/>
    <mergeCell ref="D18:E18"/>
    <mergeCell ref="D19:E19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Wyceny</vt:lpstr>
    </vt:vector>
  </TitlesOfParts>
  <Company>Polskie LNG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Długosz Tomasz</dc:creator>
  <cp:lastModifiedBy>Saganowska Renata</cp:lastModifiedBy>
  <dcterms:created xsi:type="dcterms:W3CDTF">2022-05-24T06:46:04Z</dcterms:created>
  <dcterms:modified xsi:type="dcterms:W3CDTF">2024-09-27T11:54:08Z</dcterms:modified>
</cp:coreProperties>
</file>