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TIW\!Slota Michal\Inwestycje\Aktualne\Przyłączenie Zaklików\Przetarg pod klucz\Załączniki do Umowy\"/>
    </mc:Choice>
  </mc:AlternateContent>
  <xr:revisionPtr revIDLastSave="0" documentId="8_{8E72B521-D3D6-4A8F-9CEC-ACD8D6EF0D5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Zał. nr 6A" sheetId="9" r:id="rId1"/>
    <sheet name="Zał. nr 6B (1)" sheetId="1" r:id="rId2"/>
    <sheet name="Zał. nr 6B (2)" sheetId="13" r:id="rId3"/>
    <sheet name="Zał. nr 6B (3)" sheetId="14" r:id="rId4"/>
    <sheet name="Zał. nr 6B (4)" sheetId="15" r:id="rId5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N25" i="15"/>
  <c r="K25" i="15"/>
  <c r="K11" i="9" s="1"/>
  <c r="J25" i="15"/>
  <c r="J11" i="9" s="1"/>
  <c r="I25" i="15"/>
  <c r="H25" i="15"/>
  <c r="I11" i="9" s="1"/>
  <c r="G25" i="15"/>
  <c r="H11" i="9" s="1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N25" i="14"/>
  <c r="K25" i="14"/>
  <c r="K10" i="9" s="1"/>
  <c r="J25" i="14"/>
  <c r="J10" i="9" s="1"/>
  <c r="I25" i="14"/>
  <c r="H25" i="14"/>
  <c r="I10" i="9" s="1"/>
  <c r="G25" i="14"/>
  <c r="H10" i="9" s="1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25" i="14" s="1"/>
  <c r="L10" i="9" s="1"/>
  <c r="N25" i="13"/>
  <c r="K25" i="13"/>
  <c r="K9" i="9" s="1"/>
  <c r="J25" i="13"/>
  <c r="J9" i="9" s="1"/>
  <c r="I25" i="13"/>
  <c r="H25" i="13"/>
  <c r="I9" i="9" s="1"/>
  <c r="G25" i="13"/>
  <c r="H9" i="9" s="1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25" i="13" l="1"/>
  <c r="L9" i="9" s="1"/>
  <c r="M9" i="9" s="1"/>
  <c r="L25" i="15"/>
  <c r="L11" i="9" s="1"/>
  <c r="M11" i="9"/>
  <c r="M10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<sst xmlns="http://schemas.openxmlformats.org/spreadsheetml/2006/main" count="158" uniqueCount="50">
  <si>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</si>
  <si>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</si>
  <si>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</si>
  <si>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</si>
  <si>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</si>
  <si>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</si>
  <si>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</si>
  <si>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</si>
  <si>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</si>
  <si>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</si>
  <si>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</si>
  <si>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</si>
  <si>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</si>
  <si>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</si>
  <si>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</si>
  <si>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</si>
  <si>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</si>
  <si>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</si>
  <si>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</si>
  <si>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</si>
  <si>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</si>
  <si>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</si>
  <si>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</si>
  <si>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</si>
  <si>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</si>
  <si>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</si>
  <si>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</si>
  <si>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</si>
  <si>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</si>
  <si>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</si>
  <si>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</si>
  <si>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</si>
  <si>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</si>
  <si>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</si>
  <si>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…………….……………..</t>
  </si>
  <si>
    <t>Kwoty zapłacone</t>
  </si>
  <si>
    <t>% wartości umowy</t>
  </si>
  <si>
    <t xml:space="preserve">Kwoty potrącone (komensaty, w tym kary; dyskonto) 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</si>
  <si>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</si>
  <si>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</si>
  <si>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</si>
  <si>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</si>
  <si>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</si>
  <si>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</si>
  <si>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</si>
  <si>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</si>
  <si>
    <t>Załącznik 6B do Umowy</t>
  </si>
  <si>
    <t>Załącznik 6 B do Umowy</t>
  </si>
  <si>
    <t>ZAŁĄCZNIK NR 6A i 6B   - WYKAZ UMÓW Z PODWYKONAWCAMI</t>
  </si>
  <si>
    <t>Załącznik 6A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</si>
</sst>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abSelected="1" topLeftCell="A2" workbookViewId="0">
      <pane xSplit="2" ySplit="6" topLeftCell="C23" activePane="bottomRight" state="frozen"/>
      <selection activeCell="A2" sqref="A2"/>
      <selection pane="topRight" activeCell="C2" sqref="C2"/>
      <selection pane="bottomLeft" activeCell="A8" sqref="A8"/>
      <selection pane="bottomRight" activeCell="M3" sqref="M3"/>
    </sheetView>
  </sheetViews>
  <sheetFormatPr defaultRowHeight="15" x14ac:dyDescent="0.25"/>
  <cols>
    <col min="1" max="1" width="1.28515625" customWidth="1"/>
    <col min="2" max="2" width="5" customWidth="1"/>
    <col min="3" max="4" width="21.7109375" customWidth="1"/>
    <col min="5" max="5" width="16.28515625" customWidth="1"/>
    <col min="6" max="10" width="14.7109375" bestFit="1" customWidth="1"/>
    <col min="11" max="11" width="13.42578125" bestFit="1" customWidth="1"/>
    <col min="12" max="12" width="15.28515625" customWidth="1"/>
    <col min="13" max="13" width="12.28515625" style="88" customWidth="1"/>
  </cols>
  <sheetData>
    <row r="1" spans="2:13" hidden="1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">
      <c r="B2" s="22"/>
      <c r="C2" s="108" t="s">
        <v>48</v>
      </c>
      <c r="D2" s="108"/>
      <c r="E2" s="108"/>
      <c r="F2" s="108"/>
      <c r="G2" s="108"/>
      <c r="H2" s="108"/>
      <c r="I2" s="22"/>
      <c r="J2" s="22"/>
      <c r="K2" s="22"/>
      <c r="M2" s="90" t="s">
        <v>49</v>
      </c>
    </row>
    <row r="3" spans="2:13" ht="22.5" customHeight="1" x14ac:dyDescent="0.25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25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25">
      <c r="B6" s="109" t="s">
        <v>6</v>
      </c>
      <c r="C6" s="100" t="s">
        <v>16</v>
      </c>
      <c r="D6" s="100" t="s">
        <v>33</v>
      </c>
      <c r="E6" s="111" t="s">
        <v>17</v>
      </c>
      <c r="F6" s="109" t="s">
        <v>21</v>
      </c>
      <c r="G6" s="100"/>
      <c r="H6" s="100" t="s">
        <v>18</v>
      </c>
      <c r="I6" s="100"/>
      <c r="J6" s="102" t="s">
        <v>19</v>
      </c>
      <c r="K6" s="104" t="s">
        <v>30</v>
      </c>
      <c r="L6" s="106" t="s">
        <v>31</v>
      </c>
      <c r="M6" s="98" t="s">
        <v>32</v>
      </c>
    </row>
    <row r="7" spans="2:13" ht="20.25" customHeight="1" thickBot="1" x14ac:dyDescent="0.3">
      <c r="B7" s="110"/>
      <c r="C7" s="101"/>
      <c r="D7" s="101"/>
      <c r="E7" s="112"/>
      <c r="F7" s="94" t="s">
        <v>12</v>
      </c>
      <c r="G7" s="95" t="s">
        <v>13</v>
      </c>
      <c r="H7" s="95" t="s">
        <v>12</v>
      </c>
      <c r="I7" s="95" t="s">
        <v>13</v>
      </c>
      <c r="J7" s="103"/>
      <c r="K7" s="105"/>
      <c r="L7" s="107"/>
      <c r="M7" s="99"/>
    </row>
    <row r="8" spans="2:13" x14ac:dyDescent="0.25">
      <c r="B8" s="24">
        <v>1</v>
      </c>
      <c r="C8" s="25">
        <f>'Zał. nr 6B (1)'!G3</f>
        <v>0</v>
      </c>
      <c r="D8" s="26">
        <f>'Zał. nr 6B (1)'!C8</f>
        <v>0</v>
      </c>
      <c r="E8" s="26">
        <f>'Zał. nr 6B (1)'!E8</f>
        <v>0</v>
      </c>
      <c r="F8" s="50">
        <f>'Zał. nr 6B (1)'!M8</f>
        <v>0</v>
      </c>
      <c r="G8" s="51">
        <f>'Zał. nr 6B (1)'!O8</f>
        <v>0</v>
      </c>
      <c r="H8" s="51">
        <f>'Zał. nr 6B (1)'!G25</f>
        <v>0</v>
      </c>
      <c r="I8" s="51">
        <f>'Zał. nr 6B (1)'!H25</f>
        <v>0</v>
      </c>
      <c r="J8" s="51">
        <f>'Zał. nr 6B (1)'!J25</f>
        <v>0</v>
      </c>
      <c r="K8" s="51">
        <f>'Zał. nr 6B (1)'!K25</f>
        <v>0</v>
      </c>
      <c r="L8" s="92">
        <f>'Zał. nr 6B (1)'!L25</f>
        <v>0</v>
      </c>
      <c r="M8" s="93">
        <f>I8-J8-K8-L8</f>
        <v>0</v>
      </c>
    </row>
    <row r="9" spans="2:13" x14ac:dyDescent="0.25">
      <c r="B9" s="19">
        <v>2</v>
      </c>
      <c r="C9" s="25">
        <f>'Zał. nr 6B (2)'!G3</f>
        <v>0</v>
      </c>
      <c r="D9" s="26">
        <f>'Zał. nr 6B (2)'!C8</f>
        <v>0</v>
      </c>
      <c r="E9" s="26">
        <f>'Zał. nr 6B (2)'!E8</f>
        <v>0</v>
      </c>
      <c r="F9" s="50">
        <f>'Zał. nr 6B (2)'!M8</f>
        <v>0</v>
      </c>
      <c r="G9" s="51">
        <f>'Zał. nr 6B (2)'!O8</f>
        <v>0</v>
      </c>
      <c r="H9" s="51">
        <f>'Zał. nr 6B (2)'!G25</f>
        <v>0</v>
      </c>
      <c r="I9" s="51">
        <f>'Zał. nr 6B (2)'!H25</f>
        <v>0</v>
      </c>
      <c r="J9" s="51">
        <f>'Zał. nr 6B (2)'!J25</f>
        <v>0</v>
      </c>
      <c r="K9" s="51">
        <f>'Zał. nr 6B (2)'!K25</f>
        <v>0</v>
      </c>
      <c r="L9" s="92">
        <f>'Zał. nr 6B (2)'!L25</f>
        <v>0</v>
      </c>
      <c r="M9" s="93">
        <f t="shared" ref="M9:M11" si="0">I9-J9-K9-L9</f>
        <v>0</v>
      </c>
    </row>
    <row r="10" spans="2:13" x14ac:dyDescent="0.25">
      <c r="B10" s="19">
        <v>3</v>
      </c>
      <c r="C10" s="25">
        <f>'Zał. nr 6B (3)'!G3</f>
        <v>0</v>
      </c>
      <c r="D10" s="26">
        <f>'Zał. nr 6B (3)'!C8</f>
        <v>0</v>
      </c>
      <c r="E10" s="26">
        <f>'Zał. nr 6B (3)'!E8</f>
        <v>0</v>
      </c>
      <c r="F10" s="50">
        <f>'Zał. nr 6B (3)'!M8</f>
        <v>0</v>
      </c>
      <c r="G10" s="51">
        <f>'Zał. nr 6B (3)'!O8</f>
        <v>0</v>
      </c>
      <c r="H10" s="51">
        <f>'Zał. nr 6B (3)'!G25</f>
        <v>0</v>
      </c>
      <c r="I10" s="51">
        <f>'Zał. nr 6B (3)'!H25</f>
        <v>0</v>
      </c>
      <c r="J10" s="51">
        <f>'Zał. nr 6B (3)'!J25</f>
        <v>0</v>
      </c>
      <c r="K10" s="51">
        <f>'Zał. nr 6B (3)'!K25</f>
        <v>0</v>
      </c>
      <c r="L10" s="92">
        <f>'Zał. nr 6B (3)'!L25</f>
        <v>0</v>
      </c>
      <c r="M10" s="93">
        <f t="shared" si="0"/>
        <v>0</v>
      </c>
    </row>
    <row r="11" spans="2:13" x14ac:dyDescent="0.25">
      <c r="B11" s="19">
        <v>4</v>
      </c>
      <c r="C11" s="25">
        <f>'Zał. nr 6B (4)'!G3</f>
        <v>0</v>
      </c>
      <c r="D11" s="26">
        <f>'Zał. nr 6B (4)'!C8</f>
        <v>0</v>
      </c>
      <c r="E11" s="26">
        <f>'Zał. nr 6B (4)'!E8</f>
        <v>0</v>
      </c>
      <c r="F11" s="50">
        <f>'Zał. nr 6B (4)'!M8</f>
        <v>0</v>
      </c>
      <c r="G11" s="51">
        <f>'Zał. nr 6B (4)'!O8</f>
        <v>0</v>
      </c>
      <c r="H11" s="51">
        <f>'Zał. nr 6B (4)'!G25</f>
        <v>0</v>
      </c>
      <c r="I11" s="51">
        <f>'Zał. nr 6B (4)'!H25</f>
        <v>0</v>
      </c>
      <c r="J11" s="51">
        <f>'Zał. nr 6B (4)'!J25</f>
        <v>0</v>
      </c>
      <c r="K11" s="51">
        <f>'Zał. nr 6B (4)'!K25</f>
        <v>0</v>
      </c>
      <c r="L11" s="92">
        <f>'Zał. nr 6B (4)'!L25</f>
        <v>0</v>
      </c>
      <c r="M11" s="93">
        <f t="shared" si="0"/>
        <v>0</v>
      </c>
    </row>
    <row r="12" spans="2:13" x14ac:dyDescent="0.25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25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25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25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25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25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25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25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25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25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25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25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25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25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25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25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25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25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25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25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25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25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25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25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25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25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.75" thickBot="1" x14ac:dyDescent="0.3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.75" thickBot="1" x14ac:dyDescent="0.3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25">
      <c r="H41" t="s">
        <v>43</v>
      </c>
      <c r="J41" s="97">
        <f>J39+K39</f>
        <v>0</v>
      </c>
    </row>
    <row r="42" spans="2:13" x14ac:dyDescent="0.25">
      <c r="H42" t="s">
        <v>44</v>
      </c>
      <c r="J42" s="97">
        <f>G39-J41</f>
        <v>0</v>
      </c>
    </row>
    <row r="43" spans="2:13" x14ac:dyDescent="0.25">
      <c r="H43" t="s">
        <v>45</v>
      </c>
    </row>
  </sheetData>
  <mergeCells count="11">
    <mergeCell ref="C2:H2"/>
    <mergeCell ref="B6:B7"/>
    <mergeCell ref="C6:C7"/>
    <mergeCell ref="E6:E7"/>
    <mergeCell ref="F6:G6"/>
    <mergeCell ref="H6:I6"/>
    <mergeCell ref="M6:M7"/>
    <mergeCell ref="D6:D7"/>
    <mergeCell ref="J6:J7"/>
    <mergeCell ref="K6:K7"/>
    <mergeCell ref="L6:L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2" sqref="O2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46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O10:O11"/>
    <mergeCell ref="K10:K11"/>
    <mergeCell ref="B26:O26"/>
    <mergeCell ref="M10:M11"/>
    <mergeCell ref="N10:N11"/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P30"/>
  <sheetViews>
    <sheetView zoomScale="90" zoomScaleNormal="90" workbookViewId="0">
      <pane xSplit="1" ySplit="11" topLeftCell="B24" activePane="bottomRight" state="frozen"/>
      <selection pane="topRight" activeCell="B1" sqref="B1"/>
      <selection pane="bottomLeft" activeCell="A12" sqref="A12"/>
      <selection pane="bottomRight" activeCell="O2" sqref="O2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47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O2" sqref="O2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46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P30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O2" sqref="O2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46</v>
      </c>
    </row>
    <row r="3" spans="2:15" ht="18.75" x14ac:dyDescent="0.3">
      <c r="B3" s="1" t="s">
        <v>38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4" t="s">
        <v>34</v>
      </c>
      <c r="H5" s="30"/>
      <c r="I5" s="30"/>
      <c r="J5" s="30"/>
      <c r="K5" s="30"/>
      <c r="L5" s="30"/>
      <c r="M5" s="30"/>
      <c r="N5" s="30"/>
    </row>
    <row r="6" spans="2:15" ht="17.25" customHeight="1" x14ac:dyDescent="0.25">
      <c r="B6" s="91" t="s">
        <v>39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36</v>
      </c>
      <c r="J10" s="124" t="s">
        <v>35</v>
      </c>
      <c r="K10" s="124" t="s">
        <v>37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24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si="2"/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2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2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2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2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3">SUM(H12:H24)</f>
        <v>0</v>
      </c>
      <c r="I25" s="77">
        <f>SUM(I12:I24)</f>
        <v>0</v>
      </c>
      <c r="J25" s="45">
        <f t="shared" si="3"/>
        <v>0</v>
      </c>
      <c r="K25" s="46">
        <f>SUM(K12:K24)</f>
        <v>0</v>
      </c>
      <c r="L25" s="46">
        <f t="shared" si="3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40</v>
      </c>
    </row>
    <row r="29" spans="2:16" x14ac:dyDescent="0.25">
      <c r="L29" t="s">
        <v>41</v>
      </c>
    </row>
    <row r="30" spans="2:16" x14ac:dyDescent="0.25">
      <c r="L30" t="s">
        <v>42</v>
      </c>
    </row>
  </sheetData>
  <mergeCells count="16">
    <mergeCell ref="B26:O26"/>
    <mergeCell ref="G3:L3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L10:L11"/>
    <mergeCell ref="M10:M11"/>
    <mergeCell ref="N10:N11"/>
    <mergeCell ref="O10:O11"/>
    <mergeCell ref="B25:E2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nr 6A</vt:lpstr>
      <vt:lpstr>Zał. nr 6B (1)</vt:lpstr>
      <vt:lpstr>Zał. nr 6B (2)</vt:lpstr>
      <vt:lpstr>Zał. nr 6B (3)</vt:lpstr>
      <vt:lpstr>Zał. nr 6B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Słota Michał</cp:lastModifiedBy>
  <cp:lastPrinted>2017-11-07T09:33:24Z</cp:lastPrinted>
  <dcterms:created xsi:type="dcterms:W3CDTF">2017-09-07T11:10:03Z</dcterms:created>
  <dcterms:modified xsi:type="dcterms:W3CDTF">2022-08-05T11:08:46Z</dcterms:modified>
</cp:coreProperties>
</file>