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TP\Różne\Przetargi\Przetargi 2023\Przegląd kalibratorów 2023-2026\Załączniki do wniosku 2023_10234\"/>
    </mc:Choice>
  </mc:AlternateContent>
  <xr:revisionPtr revIDLastSave="0" documentId="13_ncr:1_{9B63754F-9271-4FF7-8145-D8A54D183BA5}" xr6:coauthVersionLast="47" xr6:coauthVersionMax="47" xr10:uidLastSave="{00000000-0000-0000-0000-000000000000}"/>
  <bookViews>
    <workbookView xWindow="-120" yWindow="-120" windowWidth="29040" windowHeight="17025" xr2:uid="{00000000-000D-0000-FFFF-FFFF00000000}"/>
  </bookViews>
  <sheets>
    <sheet name="umowa 2023-26" sheetId="5" r:id="rId1"/>
  </sheets>
  <definedNames>
    <definedName name="_xlnm.Print_Area" localSheetId="0">'umowa 2023-26'!$B$1:$J$130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28" i="5" l="1"/>
  <c r="J127" i="5"/>
  <c r="J125" i="5"/>
  <c r="J124" i="5"/>
  <c r="J123" i="5"/>
  <c r="J121" i="5"/>
  <c r="J115" i="5"/>
  <c r="J109" i="5"/>
  <c r="J104" i="5"/>
  <c r="J99" i="5"/>
  <c r="J97" i="5"/>
  <c r="J95" i="5"/>
  <c r="J96" i="5"/>
  <c r="J94" i="5"/>
  <c r="J88" i="5"/>
  <c r="J82" i="5"/>
  <c r="J80" i="5"/>
  <c r="J79" i="5"/>
  <c r="J77" i="5"/>
  <c r="J78" i="5"/>
  <c r="J76" i="5"/>
  <c r="J75" i="5"/>
  <c r="J69" i="5"/>
  <c r="J63" i="5"/>
  <c r="J61" i="5"/>
  <c r="J59" i="5"/>
  <c r="J57" i="5"/>
  <c r="J55" i="5"/>
  <c r="J54" i="5"/>
  <c r="J53" i="5"/>
  <c r="J47" i="5"/>
  <c r="J41" i="5"/>
  <c r="J35" i="5"/>
  <c r="J33" i="5"/>
  <c r="J26" i="5"/>
  <c r="J27" i="5"/>
  <c r="J28" i="5"/>
  <c r="J29" i="5"/>
  <c r="J30" i="5"/>
  <c r="J31" i="5"/>
  <c r="J32" i="5"/>
  <c r="J18" i="5"/>
  <c r="J19" i="5"/>
  <c r="J20" i="5"/>
  <c r="J21" i="5"/>
  <c r="J22" i="5"/>
  <c r="J23" i="5"/>
  <c r="J24" i="5"/>
  <c r="J25" i="5"/>
  <c r="J17" i="5"/>
  <c r="J16" i="5"/>
  <c r="J10" i="5"/>
  <c r="J4" i="5"/>
</calcChain>
</file>

<file path=xl/sharedStrings.xml><?xml version="1.0" encoding="utf-8"?>
<sst xmlns="http://schemas.openxmlformats.org/spreadsheetml/2006/main" count="329" uniqueCount="101">
  <si>
    <t>Lp</t>
  </si>
  <si>
    <t>Nazwa Kalibratora</t>
  </si>
  <si>
    <t>TYP</t>
  </si>
  <si>
    <t>Nr fabryczny</t>
  </si>
  <si>
    <t>Moduły</t>
  </si>
  <si>
    <t xml:space="preserve">Cena jednostkowa netto zł </t>
  </si>
  <si>
    <t>BEAMEX</t>
  </si>
  <si>
    <t>MC5 IS</t>
  </si>
  <si>
    <t>Moduły wewnętrzne</t>
  </si>
  <si>
    <t>39587-2009</t>
  </si>
  <si>
    <t>Moduł zewnętrzny</t>
  </si>
  <si>
    <t>Opornica dekadowa</t>
  </si>
  <si>
    <t>ELAP RD-1a</t>
  </si>
  <si>
    <t>Multimetr uniwersalny Fluke</t>
  </si>
  <si>
    <t>Fluke 787</t>
  </si>
  <si>
    <t>-</t>
  </si>
  <si>
    <t>DRUCK</t>
  </si>
  <si>
    <t>38500-2009</t>
  </si>
  <si>
    <t>MDR-93/2-6aa</t>
  </si>
  <si>
    <t>OD-1-M6a</t>
  </si>
  <si>
    <t>126/2003</t>
  </si>
  <si>
    <t>Manometr precyzyjny</t>
  </si>
  <si>
    <t>Crystal XP2i</t>
  </si>
  <si>
    <t>39588-2009</t>
  </si>
  <si>
    <t>04-037</t>
  </si>
  <si>
    <t>Precyzyjny miernik temperatury</t>
  </si>
  <si>
    <t>TM-917</t>
  </si>
  <si>
    <t>42937-2010</t>
  </si>
  <si>
    <t>Razem netto</t>
  </si>
  <si>
    <t>Jarosław</t>
  </si>
  <si>
    <t>Kraków</t>
  </si>
  <si>
    <t>Sandomierz</t>
  </si>
  <si>
    <t>105/2013</t>
  </si>
  <si>
    <t>Rodzaj modułów</t>
  </si>
  <si>
    <t>Wartość netto zł</t>
  </si>
  <si>
    <t>Moduł barometryczny INTB-IS o zakresie 800 do 1200 mbar abs</t>
  </si>
  <si>
    <t>Moduł ciśnienia INT 1C-IS   o zakresie -1 do 1 bar</t>
  </si>
  <si>
    <t>Moduł ciśnienia INT 6C-IS   o zakresie -1 do 6 bar</t>
  </si>
  <si>
    <t>Moduł ciśnienia EXT 100-IS o zakresie 0 do 100 bar</t>
  </si>
  <si>
    <t>Zakres pomiarowy 0 - 10 kOhm</t>
  </si>
  <si>
    <t>pomiar prądu stałego -30 + 30mA</t>
  </si>
  <si>
    <t>zadawanie prądu stałego 0…20mA</t>
  </si>
  <si>
    <t>Fluke 789</t>
  </si>
  <si>
    <t>Moduł ciśnienia  o zakresie do 7 bar</t>
  </si>
  <si>
    <t>Moduł ciśnienia  o zakresie do 140 bar</t>
  </si>
  <si>
    <t>Moduł ciśnienia o zakresie do 500 bar</t>
  </si>
  <si>
    <t>Moduł cisnienia o zakresie do 70 bar</t>
  </si>
  <si>
    <t>Moduł cisnienia o zakresie do 1 bar</t>
  </si>
  <si>
    <t>Moduł cisnienia o zakresie do 7 bar</t>
  </si>
  <si>
    <t>DBC150</t>
  </si>
  <si>
    <t>87V EX</t>
  </si>
  <si>
    <t>DPI 620G IS</t>
  </si>
  <si>
    <t>moduł sygnałów elektrycznych i temperatury (rezystancja, czujniki termoparowe i rezystancyjne, generacja i pomiar sygnałów elektrycznych)</t>
  </si>
  <si>
    <t>moduł sygnałów elektrycznych (prąd, napięcie, częstotliwość, impulsy)</t>
  </si>
  <si>
    <t>PM620IS – iskrobezpieczny moduł ciśnienia, zakres: +/- 20 kPa (względne)</t>
  </si>
  <si>
    <t>PM620IS – iskrobezpieczny moduł ciśnienia, zakres: 1,2 bar a (absolutne)</t>
  </si>
  <si>
    <t>PM620IS – iskrobezpieczny moduł ciśnienia, zakres: 0 do 10 MPa (względne)</t>
  </si>
  <si>
    <t>PM620IS – iskrobezpieczny moduł ciśnienia, zakres: -100 do 700 kPa g (względne)</t>
  </si>
  <si>
    <t>16-006</t>
  </si>
  <si>
    <t>Piec kalibracyjny Fluke</t>
  </si>
  <si>
    <t>B7C271</t>
  </si>
  <si>
    <t>05019</t>
  </si>
  <si>
    <t>pomiar napięcia stałego -4 + 4 VDC</t>
  </si>
  <si>
    <t>pomiar napięcia stałego -40 + 40 VDC</t>
  </si>
  <si>
    <t>Pogórska Wola</t>
  </si>
  <si>
    <t>1502A</t>
  </si>
  <si>
    <t>A1C607</t>
  </si>
  <si>
    <r>
      <t xml:space="preserve">Termometr referencyjny - zakres pomiarowy -25 - 150 </t>
    </r>
    <r>
      <rPr>
        <vertAlign val="superscript"/>
        <sz val="8"/>
        <color theme="1"/>
        <rFont val="Century Gothic"/>
        <family val="2"/>
        <charset val="238"/>
      </rPr>
      <t>ᵒ</t>
    </r>
    <r>
      <rPr>
        <sz val="8"/>
        <color theme="1"/>
        <rFont val="Century Gothic"/>
        <family val="2"/>
        <charset val="238"/>
      </rPr>
      <t>C</t>
    </r>
  </si>
  <si>
    <t>Piec kalibracyjny DRUCK</t>
  </si>
  <si>
    <t>Miernik elektroniczny temperatury Fluke Hart Scientific</t>
  </si>
  <si>
    <t>B7C263</t>
  </si>
  <si>
    <t>05139</t>
  </si>
  <si>
    <t>B7C273</t>
  </si>
  <si>
    <t>05142</t>
  </si>
  <si>
    <t>DBC150TS</t>
  </si>
  <si>
    <t>Kalibracja urządzeń kontrolnych w latach 2023-2026</t>
  </si>
  <si>
    <t>MC6-Ex</t>
  </si>
  <si>
    <t>79502-2021</t>
  </si>
  <si>
    <t>Moduł ciśnienia ETX400mC-IS o zakresie -400 do 400 mbar g</t>
  </si>
  <si>
    <t>B99855</t>
  </si>
  <si>
    <t>Moduł ciśnienia P100-Ex o zakresie -0 do 10 MPa g</t>
  </si>
  <si>
    <t>Moduł ciśnienia P6C-Ex o zakresie -100 do 600 kPa</t>
  </si>
  <si>
    <t>Moduł barometryczny PB-Ex o zakresie 70 do 120 kPa abs</t>
  </si>
  <si>
    <t>B99940</t>
  </si>
  <si>
    <r>
      <t xml:space="preserve">Termometr referencyjny - zakres pomiarowy -25 - 150 </t>
    </r>
    <r>
      <rPr>
        <vertAlign val="superscript"/>
        <sz val="8"/>
        <color rgb="FF000000"/>
        <rFont val="Arial"/>
        <family val="2"/>
        <charset val="238"/>
      </rPr>
      <t>ᵒ</t>
    </r>
    <r>
      <rPr>
        <sz val="8"/>
        <color rgb="FF000000"/>
        <rFont val="Century Gothic"/>
        <family val="2"/>
        <charset val="238"/>
      </rPr>
      <t>C</t>
    </r>
  </si>
  <si>
    <t>Ilość sprawdzeń w trakcie umowy</t>
  </si>
  <si>
    <t>Strachocina</t>
  </si>
  <si>
    <t>C31899</t>
  </si>
  <si>
    <t>2385E22</t>
  </si>
  <si>
    <t>03-002</t>
  </si>
  <si>
    <t>ET-IS moduł sygnałów elektrycznych i temperatury (rezystancja, czujniki termoparowe i rezystancyjne typ K, generacja i pomiar sygnałów elektrycznych)</t>
  </si>
  <si>
    <t>E-IS moduł sygnałów elektrycznych (prąd, napięcie, częstotliwość - poza zakresem akredytacji, impulsy - poza zakresem akredytacji)</t>
  </si>
  <si>
    <t>TC-R-OUT moduł sygnałów elektrycznych i temperatury(rezystancja, czujniki termoparowe i rezystancyjne typ K, generacja i pomiar sygnałów elektrycznych)</t>
  </si>
  <si>
    <t>IN moduł sygnałów elektrycznych (prąd, napięcie, częstotliwość - poza zakresem akredytacji, impulsy poza zakresem akredytacji)</t>
  </si>
  <si>
    <t>Punkty wzorcowania -20, -10, 0, +10, +20,+40 st. C</t>
  </si>
  <si>
    <r>
      <t xml:space="preserve">Zakres pomiarowy -25 - 150 </t>
    </r>
    <r>
      <rPr>
        <vertAlign val="superscript"/>
        <sz val="8"/>
        <color theme="1"/>
        <rFont val="Century Gothic"/>
        <family val="2"/>
        <charset val="238"/>
      </rPr>
      <t>ᵒ</t>
    </r>
    <r>
      <rPr>
        <sz val="8"/>
        <color theme="1"/>
        <rFont val="Century Gothic"/>
        <family val="2"/>
        <charset val="238"/>
      </rPr>
      <t>C, Punkty wzorcowania -20, -10, 0, +10, +20,+40 st. C</t>
    </r>
  </si>
  <si>
    <r>
      <t xml:space="preserve">Zakres pomiarowy -25 - 150 </t>
    </r>
    <r>
      <rPr>
        <vertAlign val="superscript"/>
        <sz val="8"/>
        <color theme="1"/>
        <rFont val="Century Gothic"/>
        <family val="2"/>
        <charset val="238"/>
      </rPr>
      <t>ᵒ</t>
    </r>
    <r>
      <rPr>
        <sz val="8"/>
        <color theme="1"/>
        <rFont val="Century Gothic"/>
        <family val="2"/>
        <charset val="238"/>
      </rPr>
      <t>C Punkty wzorcowania -20, -10, 0, +10, +20,+40 st. C</t>
    </r>
  </si>
  <si>
    <t>Zakres wzorcowania
-20, -10, 0, +10, +20, +40</t>
  </si>
  <si>
    <r>
      <t xml:space="preserve">Zakres pomiarowy -25 - 150 </t>
    </r>
    <r>
      <rPr>
        <vertAlign val="superscript"/>
        <sz val="8"/>
        <color rgb="FF000000"/>
        <rFont val="Arial"/>
        <family val="2"/>
        <charset val="238"/>
      </rPr>
      <t>ᵒ</t>
    </r>
    <r>
      <rPr>
        <sz val="8"/>
        <color rgb="FF000000"/>
        <rFont val="Century Gothic"/>
        <family val="2"/>
        <charset val="238"/>
      </rPr>
      <t>C, Punkty wzorcowania -20, -10, 0, +10, +20,+40 st. C</t>
    </r>
  </si>
  <si>
    <t>Zakres wzorcowania 
-20, -10, 0, +10, +20, +40</t>
  </si>
  <si>
    <t>Napięcie DC:
Zakres pomiarowy 600 mV – trzy punkty
Zakres pomiarowy 6V – trzy punkty
Zakres pomiarowy 60V – pięć punktów
Zakres pomiarowy 600V – trzy punty
Prąd DC:
Zakres pomiarowy 600µA – dwa punkty 
Zakres pomiarowy 6000 µA – jeden punkt
Zakres pomiarowy 60mA – trzy punkty
Zakres pomiarowy 6A – dwa punkty
Zakres pomiarowy 10 A – jeden punkt
Napięcie AC:
Zakres pomiarowy 600mV – dwa punkty 
Zakres pomiarowy 6V – jeden punkt
Zakres pomiarowy 60V – trzy punkty
Zakres pomiarowy 600V– dwa punkty
Prąd AC:
Zakres pomiarowy 600µA – dwa punkty 
Zakres pomiarowy 6000 µA – jeden punkt
Zakres pomiarowy 60mA – trzy punkty
Zakres pomiarowy 6A – dwa punkty
Zakres pomiarowy 10 A – jeden punkt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</si>
</sst>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zcionka tekstu podstawowego"/>
      <family val="2"/>
      <charset val="238"/>
    </font>
    <font>
      <sz val="8"/>
      <color theme="1"/>
      <name val="Century Gothic"/>
      <family val="2"/>
      <charset val="238"/>
    </font>
    <font>
      <sz val="8"/>
      <color theme="1"/>
      <name val="Czcionka tekstu podstawowego"/>
      <family val="2"/>
      <charset val="238"/>
    </font>
    <font>
      <sz val="8"/>
      <name val="Century Gothic"/>
      <family val="2"/>
      <charset val="238"/>
    </font>
    <font>
      <sz val="10"/>
      <color theme="1"/>
      <name val="Century Gothic"/>
      <family val="2"/>
      <charset val="238"/>
    </font>
    <font>
      <b/>
      <sz val="12"/>
      <color rgb="FFC00000"/>
      <name val="Czcionka tekstu podstawowego"/>
      <charset val="238"/>
    </font>
    <font>
      <sz val="8"/>
      <color theme="1"/>
      <name val="Czcionka tekstu podstawowego"/>
      <charset val="238"/>
    </font>
    <font>
      <b/>
      <sz val="8"/>
      <color theme="1"/>
      <name val="Czcionka tekstu podstawowego"/>
      <charset val="238"/>
    </font>
    <font>
      <vertAlign val="superscript"/>
      <sz val="8"/>
      <color theme="1"/>
      <name val="Century Gothic"/>
      <family val="2"/>
      <charset val="238"/>
    </font>
    <font>
      <sz val="8"/>
      <color rgb="FF000000"/>
      <name val="Century Gothic"/>
      <family val="2"/>
      <charset val="238"/>
    </font>
    <font>
      <vertAlign val="superscript"/>
      <sz val="8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0" fontId="5" fillId="0" borderId="5" xfId="0" applyFont="1" applyFill="1" applyBorder="1" applyAlignment="1">
      <alignment horizontal="center" vertical="center" textRotation="90"/>
    </xf>
    <xf numFmtId="0" fontId="0" fillId="0" borderId="0" xfId="0" applyFill="1" applyAlignment="1">
      <alignment vertical="center"/>
    </xf>
    <xf numFmtId="2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textRotation="90"/>
    </xf>
    <xf numFmtId="0" fontId="5" fillId="0" borderId="5" xfId="0" applyFont="1" applyBorder="1" applyAlignment="1">
      <alignment horizontal="center" vertical="center" textRotation="90"/>
    </xf>
    <xf numFmtId="0" fontId="5" fillId="0" borderId="4" xfId="0" applyFont="1" applyBorder="1" applyAlignment="1">
      <alignment horizontal="center" vertical="center" textRotation="90"/>
    </xf>
    <xf numFmtId="0" fontId="5" fillId="0" borderId="2" xfId="0" applyFont="1" applyFill="1" applyBorder="1" applyAlignment="1">
      <alignment horizontal="center" vertical="center" textRotation="90"/>
    </xf>
    <xf numFmtId="0" fontId="5" fillId="0" borderId="5" xfId="0" applyFont="1" applyFill="1" applyBorder="1" applyAlignment="1">
      <alignment horizontal="center" vertical="center" textRotation="90"/>
    </xf>
    <xf numFmtId="0" fontId="5" fillId="0" borderId="4" xfId="0" applyFont="1" applyFill="1" applyBorder="1" applyAlignment="1">
      <alignment horizontal="center" vertical="center" textRotation="90"/>
    </xf>
    <xf numFmtId="1" fontId="2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6D764-9782-4231-8724-8F932838CDFD}">
  <sheetPr>
    <tabColor theme="2" tint="-0.249977111117893"/>
    <pageSetUpPr fitToPage="1"/>
  </sheetPr>
  <dimension ref="A1:K130"/>
  <sheetViews>
    <sheetView tabSelected="1" zoomScale="90" zoomScaleNormal="90" zoomScaleSheetLayoutView="100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C4" sqref="C4:G127"/>
    </sheetView>
  </sheetViews>
  <sheetFormatPr defaultColWidth="8.75" defaultRowHeight="14.25"/>
  <cols>
    <col min="1" max="1" width="3.75" style="1" customWidth="1"/>
    <col min="2" max="2" width="8.75" style="1"/>
    <col min="3" max="3" width="15.625" style="1" bestFit="1" customWidth="1"/>
    <col min="4" max="4" width="12.25" style="1" bestFit="1" customWidth="1"/>
    <col min="5" max="6" width="12.75" style="1" customWidth="1"/>
    <col min="7" max="7" width="37.5" style="1" customWidth="1"/>
    <col min="8" max="8" width="8.75" style="1"/>
    <col min="9" max="9" width="10.875" style="1" customWidth="1"/>
    <col min="10" max="10" width="10.25" style="1" customWidth="1"/>
    <col min="11" max="16384" width="8.75" style="1"/>
  </cols>
  <sheetData>
    <row r="1" spans="1:10" ht="33" customHeight="1">
      <c r="B1" s="36" t="s">
        <v>75</v>
      </c>
      <c r="C1" s="37"/>
      <c r="D1" s="37"/>
      <c r="E1" s="37"/>
      <c r="F1" s="37"/>
      <c r="G1" s="37"/>
      <c r="H1" s="37"/>
      <c r="I1" s="37"/>
      <c r="J1" s="37"/>
    </row>
    <row r="2" spans="1:10" ht="3" customHeight="1"/>
    <row r="3" spans="1:10" ht="54"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33</v>
      </c>
      <c r="H3" s="5" t="s">
        <v>85</v>
      </c>
      <c r="I3" s="5" t="s">
        <v>5</v>
      </c>
      <c r="J3" s="5" t="s">
        <v>34</v>
      </c>
    </row>
    <row r="4" spans="1:10" ht="40.5">
      <c r="A4" s="29" t="s">
        <v>29</v>
      </c>
      <c r="B4" s="26">
        <v>1</v>
      </c>
      <c r="C4" s="38" t="s">
        <v>6</v>
      </c>
      <c r="D4" s="38" t="s">
        <v>7</v>
      </c>
      <c r="E4" s="38">
        <v>20096348</v>
      </c>
      <c r="F4" s="38" t="s">
        <v>8</v>
      </c>
      <c r="G4" s="39" t="s">
        <v>90</v>
      </c>
      <c r="H4" s="25">
        <v>2</v>
      </c>
      <c r="I4" s="21"/>
      <c r="J4" s="21">
        <f>-H4*I4</f>
        <v>0</v>
      </c>
    </row>
    <row r="5" spans="1:10" ht="40.5">
      <c r="A5" s="30"/>
      <c r="B5" s="26"/>
      <c r="C5" s="38"/>
      <c r="D5" s="38"/>
      <c r="E5" s="38"/>
      <c r="F5" s="38"/>
      <c r="G5" s="39" t="s">
        <v>91</v>
      </c>
      <c r="H5" s="25"/>
      <c r="I5" s="21"/>
      <c r="J5" s="21"/>
    </row>
    <row r="6" spans="1:10" ht="27">
      <c r="A6" s="30"/>
      <c r="B6" s="26"/>
      <c r="C6" s="38"/>
      <c r="D6" s="38"/>
      <c r="E6" s="38"/>
      <c r="F6" s="38"/>
      <c r="G6" s="39" t="s">
        <v>35</v>
      </c>
      <c r="H6" s="25"/>
      <c r="I6" s="21"/>
      <c r="J6" s="21"/>
    </row>
    <row r="7" spans="1:10">
      <c r="A7" s="30"/>
      <c r="B7" s="26"/>
      <c r="C7" s="38"/>
      <c r="D7" s="38"/>
      <c r="E7" s="38"/>
      <c r="F7" s="38"/>
      <c r="G7" s="39" t="s">
        <v>36</v>
      </c>
      <c r="H7" s="25"/>
      <c r="I7" s="21"/>
      <c r="J7" s="21"/>
    </row>
    <row r="8" spans="1:10">
      <c r="A8" s="30"/>
      <c r="B8" s="26"/>
      <c r="C8" s="38"/>
      <c r="D8" s="38"/>
      <c r="E8" s="38"/>
      <c r="F8" s="38"/>
      <c r="G8" s="39" t="s">
        <v>37</v>
      </c>
      <c r="H8" s="25"/>
      <c r="I8" s="21"/>
      <c r="J8" s="21"/>
    </row>
    <row r="9" spans="1:10" ht="27">
      <c r="A9" s="30"/>
      <c r="B9" s="26"/>
      <c r="C9" s="38"/>
      <c r="D9" s="38"/>
      <c r="E9" s="40">
        <v>38501</v>
      </c>
      <c r="F9" s="40" t="s">
        <v>10</v>
      </c>
      <c r="G9" s="39" t="s">
        <v>38</v>
      </c>
      <c r="H9" s="25"/>
      <c r="I9" s="21"/>
      <c r="J9" s="21"/>
    </row>
    <row r="10" spans="1:10" ht="54">
      <c r="A10" s="30"/>
      <c r="B10" s="17">
        <v>2</v>
      </c>
      <c r="C10" s="38" t="s">
        <v>6</v>
      </c>
      <c r="D10" s="38" t="s">
        <v>76</v>
      </c>
      <c r="E10" s="38">
        <v>702294</v>
      </c>
      <c r="F10" s="38" t="s">
        <v>8</v>
      </c>
      <c r="G10" s="39" t="s">
        <v>92</v>
      </c>
      <c r="H10" s="19">
        <v>2</v>
      </c>
      <c r="I10" s="22"/>
      <c r="J10" s="21">
        <f>-H10*I10</f>
        <v>0</v>
      </c>
    </row>
    <row r="11" spans="1:10" ht="40.5">
      <c r="A11" s="30"/>
      <c r="B11" s="27"/>
      <c r="C11" s="38"/>
      <c r="D11" s="38"/>
      <c r="E11" s="38"/>
      <c r="F11" s="38"/>
      <c r="G11" s="39" t="s">
        <v>93</v>
      </c>
      <c r="H11" s="28"/>
      <c r="I11" s="24"/>
      <c r="J11" s="21"/>
    </row>
    <row r="12" spans="1:10" ht="27">
      <c r="A12" s="30"/>
      <c r="B12" s="27"/>
      <c r="C12" s="38"/>
      <c r="D12" s="38"/>
      <c r="E12" s="38"/>
      <c r="F12" s="38"/>
      <c r="G12" s="39" t="s">
        <v>82</v>
      </c>
      <c r="H12" s="28"/>
      <c r="I12" s="24"/>
      <c r="J12" s="21"/>
    </row>
    <row r="13" spans="1:10">
      <c r="A13" s="30"/>
      <c r="B13" s="27"/>
      <c r="C13" s="38"/>
      <c r="D13" s="38"/>
      <c r="E13" s="38"/>
      <c r="F13" s="38"/>
      <c r="G13" s="39" t="s">
        <v>81</v>
      </c>
      <c r="H13" s="28"/>
      <c r="I13" s="24"/>
      <c r="J13" s="21"/>
    </row>
    <row r="14" spans="1:10">
      <c r="A14" s="30"/>
      <c r="B14" s="27"/>
      <c r="C14" s="38"/>
      <c r="D14" s="38"/>
      <c r="E14" s="38"/>
      <c r="F14" s="38"/>
      <c r="G14" s="39" t="s">
        <v>80</v>
      </c>
      <c r="H14" s="28"/>
      <c r="I14" s="24"/>
      <c r="J14" s="21"/>
    </row>
    <row r="15" spans="1:10" ht="27">
      <c r="A15" s="30"/>
      <c r="B15" s="18"/>
      <c r="C15" s="38"/>
      <c r="D15" s="38"/>
      <c r="E15" s="40" t="s">
        <v>77</v>
      </c>
      <c r="F15" s="40" t="s">
        <v>10</v>
      </c>
      <c r="G15" s="39" t="s">
        <v>78</v>
      </c>
      <c r="H15" s="20"/>
      <c r="I15" s="23"/>
      <c r="J15" s="21"/>
    </row>
    <row r="16" spans="1:10">
      <c r="A16" s="30"/>
      <c r="B16" s="5">
        <v>3</v>
      </c>
      <c r="C16" s="40" t="s">
        <v>11</v>
      </c>
      <c r="D16" s="40" t="s">
        <v>19</v>
      </c>
      <c r="E16" s="40" t="s">
        <v>20</v>
      </c>
      <c r="F16" s="40" t="s">
        <v>15</v>
      </c>
      <c r="G16" s="39" t="s">
        <v>39</v>
      </c>
      <c r="H16" s="6">
        <v>2</v>
      </c>
      <c r="I16" s="7"/>
      <c r="J16" s="8">
        <f>H16*I16</f>
        <v>0</v>
      </c>
    </row>
    <row r="17" spans="1:10">
      <c r="A17" s="30"/>
      <c r="B17" s="5">
        <v>4</v>
      </c>
      <c r="C17" s="40" t="s">
        <v>11</v>
      </c>
      <c r="D17" s="40" t="s">
        <v>19</v>
      </c>
      <c r="E17" s="40" t="s">
        <v>32</v>
      </c>
      <c r="F17" s="40" t="s">
        <v>15</v>
      </c>
      <c r="G17" s="39" t="s">
        <v>39</v>
      </c>
      <c r="H17" s="6">
        <v>2</v>
      </c>
      <c r="I17" s="7"/>
      <c r="J17" s="8">
        <f>H17*I17</f>
        <v>0</v>
      </c>
    </row>
    <row r="18" spans="1:10" ht="14.25" customHeight="1">
      <c r="A18" s="30"/>
      <c r="B18" s="26">
        <v>5</v>
      </c>
      <c r="C18" s="38" t="s">
        <v>13</v>
      </c>
      <c r="D18" s="41" t="s">
        <v>14</v>
      </c>
      <c r="E18" s="42">
        <v>72990026</v>
      </c>
      <c r="F18" s="40" t="s">
        <v>15</v>
      </c>
      <c r="G18" s="39" t="s">
        <v>40</v>
      </c>
      <c r="H18" s="25">
        <v>2</v>
      </c>
      <c r="I18" s="21"/>
      <c r="J18" s="16">
        <f t="shared" ref="J18:J32" si="0">H18*I18</f>
        <v>0</v>
      </c>
    </row>
    <row r="19" spans="1:10">
      <c r="A19" s="30"/>
      <c r="B19" s="26"/>
      <c r="C19" s="38"/>
      <c r="D19" s="41"/>
      <c r="E19" s="43"/>
      <c r="F19" s="40" t="s">
        <v>15</v>
      </c>
      <c r="G19" s="39" t="s">
        <v>41</v>
      </c>
      <c r="H19" s="25"/>
      <c r="I19" s="21"/>
      <c r="J19" s="16">
        <f t="shared" si="0"/>
        <v>0</v>
      </c>
    </row>
    <row r="20" spans="1:10" ht="14.25" customHeight="1">
      <c r="A20" s="30"/>
      <c r="B20" s="17">
        <v>6</v>
      </c>
      <c r="C20" s="38" t="s">
        <v>13</v>
      </c>
      <c r="D20" s="41" t="s">
        <v>14</v>
      </c>
      <c r="E20" s="42">
        <v>24690069</v>
      </c>
      <c r="F20" s="40" t="s">
        <v>15</v>
      </c>
      <c r="G20" s="39" t="s">
        <v>40</v>
      </c>
      <c r="H20" s="25">
        <v>2</v>
      </c>
      <c r="I20" s="22"/>
      <c r="J20" s="16">
        <f t="shared" si="0"/>
        <v>0</v>
      </c>
    </row>
    <row r="21" spans="1:10">
      <c r="A21" s="30"/>
      <c r="B21" s="18"/>
      <c r="C21" s="38"/>
      <c r="D21" s="41"/>
      <c r="E21" s="43"/>
      <c r="F21" s="40" t="s">
        <v>15</v>
      </c>
      <c r="G21" s="39" t="s">
        <v>41</v>
      </c>
      <c r="H21" s="25"/>
      <c r="I21" s="23"/>
      <c r="J21" s="16">
        <f t="shared" si="0"/>
        <v>0</v>
      </c>
    </row>
    <row r="22" spans="1:10" ht="14.25" customHeight="1">
      <c r="A22" s="30"/>
      <c r="B22" s="17">
        <v>7</v>
      </c>
      <c r="C22" s="42" t="s">
        <v>13</v>
      </c>
      <c r="D22" s="42" t="s">
        <v>42</v>
      </c>
      <c r="E22" s="42">
        <v>26150009</v>
      </c>
      <c r="F22" s="40" t="s">
        <v>15</v>
      </c>
      <c r="G22" s="39" t="s">
        <v>40</v>
      </c>
      <c r="H22" s="25">
        <v>2</v>
      </c>
      <c r="I22" s="22"/>
      <c r="J22" s="16">
        <f t="shared" si="0"/>
        <v>0</v>
      </c>
    </row>
    <row r="23" spans="1:10">
      <c r="A23" s="30"/>
      <c r="B23" s="18"/>
      <c r="C23" s="43"/>
      <c r="D23" s="43"/>
      <c r="E23" s="43"/>
      <c r="F23" s="40" t="s">
        <v>15</v>
      </c>
      <c r="G23" s="39" t="s">
        <v>41</v>
      </c>
      <c r="H23" s="25"/>
      <c r="I23" s="23"/>
      <c r="J23" s="16">
        <f t="shared" si="0"/>
        <v>0</v>
      </c>
    </row>
    <row r="24" spans="1:10" ht="14.25" customHeight="1">
      <c r="A24" s="30"/>
      <c r="B24" s="17">
        <v>8</v>
      </c>
      <c r="C24" s="42" t="s">
        <v>13</v>
      </c>
      <c r="D24" s="42" t="s">
        <v>42</v>
      </c>
      <c r="E24" s="42">
        <v>22440027</v>
      </c>
      <c r="F24" s="40" t="s">
        <v>15</v>
      </c>
      <c r="G24" s="39" t="s">
        <v>40</v>
      </c>
      <c r="H24" s="25">
        <v>2</v>
      </c>
      <c r="I24" s="22"/>
      <c r="J24" s="16">
        <f t="shared" si="0"/>
        <v>0</v>
      </c>
    </row>
    <row r="25" spans="1:10">
      <c r="A25" s="30"/>
      <c r="B25" s="18"/>
      <c r="C25" s="43"/>
      <c r="D25" s="43"/>
      <c r="E25" s="43"/>
      <c r="F25" s="40" t="s">
        <v>15</v>
      </c>
      <c r="G25" s="39" t="s">
        <v>41</v>
      </c>
      <c r="H25" s="25"/>
      <c r="I25" s="23"/>
      <c r="J25" s="16">
        <f t="shared" si="0"/>
        <v>0</v>
      </c>
    </row>
    <row r="26" spans="1:10" ht="27">
      <c r="A26" s="30"/>
      <c r="B26" s="5">
        <v>9</v>
      </c>
      <c r="C26" s="40" t="s">
        <v>21</v>
      </c>
      <c r="D26" s="40" t="s">
        <v>22</v>
      </c>
      <c r="E26" s="40">
        <v>962353</v>
      </c>
      <c r="F26" s="40" t="s">
        <v>15</v>
      </c>
      <c r="G26" s="39" t="s">
        <v>43</v>
      </c>
      <c r="H26" s="6">
        <v>2</v>
      </c>
      <c r="I26" s="7"/>
      <c r="J26" s="16">
        <f>H26*I26</f>
        <v>0</v>
      </c>
    </row>
    <row r="27" spans="1:10" ht="27">
      <c r="A27" s="30"/>
      <c r="B27" s="5">
        <v>10</v>
      </c>
      <c r="C27" s="40" t="s">
        <v>21</v>
      </c>
      <c r="D27" s="40" t="s">
        <v>22</v>
      </c>
      <c r="E27" s="40">
        <v>864031</v>
      </c>
      <c r="F27" s="40" t="s">
        <v>15</v>
      </c>
      <c r="G27" s="39" t="s">
        <v>44</v>
      </c>
      <c r="H27" s="6">
        <v>2</v>
      </c>
      <c r="I27" s="7"/>
      <c r="J27" s="16">
        <f t="shared" si="0"/>
        <v>0</v>
      </c>
    </row>
    <row r="28" spans="1:10" ht="27">
      <c r="A28" s="30"/>
      <c r="B28" s="5">
        <v>11</v>
      </c>
      <c r="C28" s="40" t="s">
        <v>21</v>
      </c>
      <c r="D28" s="40" t="s">
        <v>22</v>
      </c>
      <c r="E28" s="40">
        <v>256231</v>
      </c>
      <c r="F28" s="40" t="s">
        <v>15</v>
      </c>
      <c r="G28" s="39" t="s">
        <v>45</v>
      </c>
      <c r="H28" s="6">
        <v>2</v>
      </c>
      <c r="I28" s="7"/>
      <c r="J28" s="16">
        <f t="shared" si="0"/>
        <v>0</v>
      </c>
    </row>
    <row r="29" spans="1:10" ht="27">
      <c r="A29" s="30"/>
      <c r="B29" s="5">
        <v>12</v>
      </c>
      <c r="C29" s="40" t="s">
        <v>21</v>
      </c>
      <c r="D29" s="40" t="s">
        <v>22</v>
      </c>
      <c r="E29" s="40">
        <v>255811</v>
      </c>
      <c r="F29" s="40" t="s">
        <v>15</v>
      </c>
      <c r="G29" s="39" t="s">
        <v>46</v>
      </c>
      <c r="H29" s="6">
        <v>2</v>
      </c>
      <c r="I29" s="7"/>
      <c r="J29" s="16">
        <f t="shared" si="0"/>
        <v>0</v>
      </c>
    </row>
    <row r="30" spans="1:10" ht="27">
      <c r="A30" s="30"/>
      <c r="B30" s="5">
        <v>13</v>
      </c>
      <c r="C30" s="40" t="s">
        <v>21</v>
      </c>
      <c r="D30" s="40" t="s">
        <v>22</v>
      </c>
      <c r="E30" s="40">
        <v>255268</v>
      </c>
      <c r="F30" s="40" t="s">
        <v>15</v>
      </c>
      <c r="G30" s="39" t="s">
        <v>47</v>
      </c>
      <c r="H30" s="6">
        <v>2</v>
      </c>
      <c r="I30" s="7"/>
      <c r="J30" s="16">
        <f t="shared" si="0"/>
        <v>0</v>
      </c>
    </row>
    <row r="31" spans="1:10" ht="27">
      <c r="A31" s="30"/>
      <c r="B31" s="5">
        <v>14</v>
      </c>
      <c r="C31" s="40" t="s">
        <v>21</v>
      </c>
      <c r="D31" s="40" t="s">
        <v>22</v>
      </c>
      <c r="E31" s="40">
        <v>468247</v>
      </c>
      <c r="F31" s="40" t="s">
        <v>15</v>
      </c>
      <c r="G31" s="39" t="s">
        <v>48</v>
      </c>
      <c r="H31" s="6">
        <v>2</v>
      </c>
      <c r="I31" s="7"/>
      <c r="J31" s="16">
        <f t="shared" si="0"/>
        <v>0</v>
      </c>
    </row>
    <row r="32" spans="1:10" ht="40.5">
      <c r="A32" s="30"/>
      <c r="B32" s="5">
        <v>15</v>
      </c>
      <c r="C32" s="40" t="s">
        <v>69</v>
      </c>
      <c r="D32" s="40" t="s">
        <v>65</v>
      </c>
      <c r="E32" s="40" t="s">
        <v>66</v>
      </c>
      <c r="F32" s="40" t="s">
        <v>15</v>
      </c>
      <c r="G32" s="39" t="s">
        <v>94</v>
      </c>
      <c r="H32" s="6">
        <v>2</v>
      </c>
      <c r="I32" s="7"/>
      <c r="J32" s="16">
        <f t="shared" si="0"/>
        <v>0</v>
      </c>
    </row>
    <row r="33" spans="1:10" s="4" customFormat="1" ht="13.9" customHeight="1">
      <c r="A33" s="30"/>
      <c r="B33" s="17">
        <v>16</v>
      </c>
      <c r="C33" s="42" t="s">
        <v>59</v>
      </c>
      <c r="D33" s="44">
        <v>9142</v>
      </c>
      <c r="E33" s="40" t="s">
        <v>72</v>
      </c>
      <c r="F33" s="40" t="s">
        <v>15</v>
      </c>
      <c r="G33" s="39" t="s">
        <v>95</v>
      </c>
      <c r="H33" s="19">
        <v>2</v>
      </c>
      <c r="I33" s="21"/>
      <c r="J33" s="22">
        <f>H33*I33</f>
        <v>0</v>
      </c>
    </row>
    <row r="34" spans="1:10" s="4" customFormat="1" ht="27">
      <c r="A34" s="31"/>
      <c r="B34" s="18"/>
      <c r="C34" s="43"/>
      <c r="D34" s="44">
        <v>5609</v>
      </c>
      <c r="E34" s="45" t="s">
        <v>71</v>
      </c>
      <c r="F34" s="40" t="s">
        <v>10</v>
      </c>
      <c r="G34" s="39" t="s">
        <v>67</v>
      </c>
      <c r="H34" s="20"/>
      <c r="I34" s="21"/>
      <c r="J34" s="23"/>
    </row>
    <row r="35" spans="1:10" ht="40.5">
      <c r="A35" s="32" t="s">
        <v>86</v>
      </c>
      <c r="B35" s="17">
        <v>1</v>
      </c>
      <c r="C35" s="42" t="s">
        <v>6</v>
      </c>
      <c r="D35" s="42" t="s">
        <v>7</v>
      </c>
      <c r="E35" s="42">
        <v>20096440</v>
      </c>
      <c r="F35" s="42" t="s">
        <v>8</v>
      </c>
      <c r="G35" s="39" t="s">
        <v>90</v>
      </c>
      <c r="H35" s="19">
        <v>2</v>
      </c>
      <c r="I35" s="22"/>
      <c r="J35" s="22">
        <f>H35*I35</f>
        <v>0</v>
      </c>
    </row>
    <row r="36" spans="1:10" ht="40.5">
      <c r="A36" s="33"/>
      <c r="B36" s="27"/>
      <c r="C36" s="46"/>
      <c r="D36" s="46"/>
      <c r="E36" s="46"/>
      <c r="F36" s="46"/>
      <c r="G36" s="39" t="s">
        <v>91</v>
      </c>
      <c r="H36" s="28"/>
      <c r="I36" s="24"/>
      <c r="J36" s="24"/>
    </row>
    <row r="37" spans="1:10" ht="27">
      <c r="A37" s="33"/>
      <c r="B37" s="27"/>
      <c r="C37" s="46"/>
      <c r="D37" s="46"/>
      <c r="E37" s="46"/>
      <c r="F37" s="46"/>
      <c r="G37" s="39" t="s">
        <v>35</v>
      </c>
      <c r="H37" s="28"/>
      <c r="I37" s="24"/>
      <c r="J37" s="24"/>
    </row>
    <row r="38" spans="1:10">
      <c r="A38" s="33"/>
      <c r="B38" s="27"/>
      <c r="C38" s="46"/>
      <c r="D38" s="46"/>
      <c r="E38" s="46"/>
      <c r="F38" s="46"/>
      <c r="G38" s="39" t="s">
        <v>36</v>
      </c>
      <c r="H38" s="28"/>
      <c r="I38" s="24"/>
      <c r="J38" s="24"/>
    </row>
    <row r="39" spans="1:10">
      <c r="A39" s="33"/>
      <c r="B39" s="27"/>
      <c r="C39" s="46"/>
      <c r="D39" s="46"/>
      <c r="E39" s="43"/>
      <c r="F39" s="43"/>
      <c r="G39" s="39" t="s">
        <v>37</v>
      </c>
      <c r="H39" s="28"/>
      <c r="I39" s="24"/>
      <c r="J39" s="24"/>
    </row>
    <row r="40" spans="1:10" ht="27">
      <c r="A40" s="33"/>
      <c r="B40" s="18"/>
      <c r="C40" s="43"/>
      <c r="D40" s="43"/>
      <c r="E40" s="40" t="s">
        <v>9</v>
      </c>
      <c r="F40" s="40" t="s">
        <v>10</v>
      </c>
      <c r="G40" s="39" t="s">
        <v>38</v>
      </c>
      <c r="H40" s="20"/>
      <c r="I40" s="23"/>
      <c r="J40" s="23"/>
    </row>
    <row r="41" spans="1:10" ht="40.5">
      <c r="A41" s="33"/>
      <c r="B41" s="26">
        <v>2</v>
      </c>
      <c r="C41" s="38" t="s">
        <v>16</v>
      </c>
      <c r="D41" s="38" t="s">
        <v>51</v>
      </c>
      <c r="E41" s="42">
        <v>5217735</v>
      </c>
      <c r="F41" s="42" t="s">
        <v>8</v>
      </c>
      <c r="G41" s="39" t="s">
        <v>52</v>
      </c>
      <c r="H41" s="25">
        <v>2</v>
      </c>
      <c r="I41" s="21"/>
      <c r="J41" s="22">
        <f>H41*I41</f>
        <v>0</v>
      </c>
    </row>
    <row r="42" spans="1:10" ht="27">
      <c r="A42" s="33"/>
      <c r="B42" s="26"/>
      <c r="C42" s="38"/>
      <c r="D42" s="38"/>
      <c r="E42" s="46"/>
      <c r="F42" s="43"/>
      <c r="G42" s="39" t="s">
        <v>53</v>
      </c>
      <c r="H42" s="25"/>
      <c r="I42" s="21"/>
      <c r="J42" s="24"/>
    </row>
    <row r="43" spans="1:10" ht="27">
      <c r="A43" s="33"/>
      <c r="B43" s="26"/>
      <c r="C43" s="38"/>
      <c r="D43" s="38"/>
      <c r="E43" s="46"/>
      <c r="F43" s="42" t="s">
        <v>10</v>
      </c>
      <c r="G43" s="39" t="s">
        <v>57</v>
      </c>
      <c r="H43" s="25"/>
      <c r="I43" s="21"/>
      <c r="J43" s="24"/>
    </row>
    <row r="44" spans="1:10" ht="27">
      <c r="A44" s="33"/>
      <c r="B44" s="26"/>
      <c r="C44" s="38"/>
      <c r="D44" s="38"/>
      <c r="E44" s="46"/>
      <c r="F44" s="46"/>
      <c r="G44" s="39" t="s">
        <v>54</v>
      </c>
      <c r="H44" s="25"/>
      <c r="I44" s="21"/>
      <c r="J44" s="24"/>
    </row>
    <row r="45" spans="1:10" ht="27">
      <c r="A45" s="33"/>
      <c r="B45" s="26"/>
      <c r="C45" s="38"/>
      <c r="D45" s="38"/>
      <c r="E45" s="46"/>
      <c r="F45" s="46"/>
      <c r="G45" s="39" t="s">
        <v>55</v>
      </c>
      <c r="H45" s="25"/>
      <c r="I45" s="21"/>
      <c r="J45" s="24"/>
    </row>
    <row r="46" spans="1:10" ht="27">
      <c r="A46" s="33"/>
      <c r="B46" s="26"/>
      <c r="C46" s="38"/>
      <c r="D46" s="38"/>
      <c r="E46" s="43"/>
      <c r="F46" s="43"/>
      <c r="G46" s="39" t="s">
        <v>56</v>
      </c>
      <c r="H46" s="25"/>
      <c r="I46" s="21"/>
      <c r="J46" s="23"/>
    </row>
    <row r="47" spans="1:10" s="4" customFormat="1" ht="54">
      <c r="A47" s="33"/>
      <c r="B47" s="17">
        <v>3</v>
      </c>
      <c r="C47" s="38" t="s">
        <v>6</v>
      </c>
      <c r="D47" s="38" t="s">
        <v>76</v>
      </c>
      <c r="E47" s="38">
        <v>702893</v>
      </c>
      <c r="F47" s="38" t="s">
        <v>8</v>
      </c>
      <c r="G47" s="39" t="s">
        <v>92</v>
      </c>
      <c r="H47" s="19">
        <v>2</v>
      </c>
      <c r="I47" s="22"/>
      <c r="J47" s="22">
        <f>H47*I47</f>
        <v>0</v>
      </c>
    </row>
    <row r="48" spans="1:10" s="4" customFormat="1" ht="40.5">
      <c r="A48" s="33"/>
      <c r="B48" s="27"/>
      <c r="C48" s="38"/>
      <c r="D48" s="38"/>
      <c r="E48" s="38"/>
      <c r="F48" s="38"/>
      <c r="G48" s="39" t="s">
        <v>93</v>
      </c>
      <c r="H48" s="28"/>
      <c r="I48" s="24"/>
      <c r="J48" s="24"/>
    </row>
    <row r="49" spans="1:11" s="4" customFormat="1" ht="27">
      <c r="A49" s="33"/>
      <c r="B49" s="27"/>
      <c r="C49" s="38"/>
      <c r="D49" s="38"/>
      <c r="E49" s="38"/>
      <c r="F49" s="38"/>
      <c r="G49" s="39" t="s">
        <v>82</v>
      </c>
      <c r="H49" s="28"/>
      <c r="I49" s="24"/>
      <c r="J49" s="24"/>
    </row>
    <row r="50" spans="1:11" s="4" customFormat="1">
      <c r="A50" s="33"/>
      <c r="B50" s="27"/>
      <c r="C50" s="38"/>
      <c r="D50" s="38"/>
      <c r="E50" s="38"/>
      <c r="F50" s="38"/>
      <c r="G50" s="39" t="s">
        <v>81</v>
      </c>
      <c r="H50" s="28"/>
      <c r="I50" s="24"/>
      <c r="J50" s="24"/>
    </row>
    <row r="51" spans="1:11" s="4" customFormat="1">
      <c r="A51" s="33"/>
      <c r="B51" s="27"/>
      <c r="C51" s="38"/>
      <c r="D51" s="38"/>
      <c r="E51" s="38"/>
      <c r="F51" s="38"/>
      <c r="G51" s="39" t="s">
        <v>80</v>
      </c>
      <c r="H51" s="28"/>
      <c r="I51" s="24"/>
      <c r="J51" s="24"/>
    </row>
    <row r="52" spans="1:11" s="4" customFormat="1" ht="27">
      <c r="A52" s="33"/>
      <c r="B52" s="18"/>
      <c r="C52" s="38"/>
      <c r="D52" s="38"/>
      <c r="E52" s="40" t="s">
        <v>15</v>
      </c>
      <c r="F52" s="40" t="s">
        <v>10</v>
      </c>
      <c r="G52" s="39" t="s">
        <v>78</v>
      </c>
      <c r="H52" s="20"/>
      <c r="I52" s="23"/>
      <c r="J52" s="23"/>
    </row>
    <row r="53" spans="1:11">
      <c r="A53" s="33"/>
      <c r="B53" s="5">
        <v>4</v>
      </c>
      <c r="C53" s="40" t="s">
        <v>11</v>
      </c>
      <c r="D53" s="40" t="s">
        <v>12</v>
      </c>
      <c r="E53" s="40">
        <v>9165</v>
      </c>
      <c r="F53" s="40" t="s">
        <v>15</v>
      </c>
      <c r="G53" s="39" t="s">
        <v>39</v>
      </c>
      <c r="H53" s="6">
        <v>2</v>
      </c>
      <c r="I53" s="7"/>
      <c r="J53" s="8">
        <f>H53*I53</f>
        <v>0</v>
      </c>
    </row>
    <row r="54" spans="1:11">
      <c r="A54" s="33"/>
      <c r="B54" s="5">
        <v>5</v>
      </c>
      <c r="C54" s="40" t="s">
        <v>11</v>
      </c>
      <c r="D54" s="40" t="s">
        <v>18</v>
      </c>
      <c r="E54" s="40" t="s">
        <v>58</v>
      </c>
      <c r="F54" s="40" t="s">
        <v>15</v>
      </c>
      <c r="G54" s="39" t="s">
        <v>39</v>
      </c>
      <c r="H54" s="6">
        <v>2</v>
      </c>
      <c r="I54" s="7"/>
      <c r="J54" s="8">
        <f>H54*I54</f>
        <v>0</v>
      </c>
    </row>
    <row r="55" spans="1:11" ht="13.9" customHeight="1">
      <c r="A55" s="33"/>
      <c r="B55" s="17">
        <v>6</v>
      </c>
      <c r="C55" s="42" t="s">
        <v>13</v>
      </c>
      <c r="D55" s="47" t="s">
        <v>14</v>
      </c>
      <c r="E55" s="42">
        <v>86820013</v>
      </c>
      <c r="F55" s="40" t="s">
        <v>15</v>
      </c>
      <c r="G55" s="39" t="s">
        <v>40</v>
      </c>
      <c r="H55" s="19">
        <v>2</v>
      </c>
      <c r="I55" s="21"/>
      <c r="J55" s="22">
        <f>H55*I55</f>
        <v>0</v>
      </c>
    </row>
    <row r="56" spans="1:11">
      <c r="A56" s="33"/>
      <c r="B56" s="18"/>
      <c r="C56" s="43"/>
      <c r="D56" s="48"/>
      <c r="E56" s="43"/>
      <c r="F56" s="40" t="s">
        <v>15</v>
      </c>
      <c r="G56" s="39" t="s">
        <v>41</v>
      </c>
      <c r="H56" s="20"/>
      <c r="I56" s="21"/>
      <c r="J56" s="23"/>
    </row>
    <row r="57" spans="1:11" ht="13.9" customHeight="1">
      <c r="A57" s="33"/>
      <c r="B57" s="17">
        <v>7</v>
      </c>
      <c r="C57" s="42" t="s">
        <v>13</v>
      </c>
      <c r="D57" s="47" t="s">
        <v>42</v>
      </c>
      <c r="E57" s="42">
        <v>22440026</v>
      </c>
      <c r="F57" s="40" t="s">
        <v>15</v>
      </c>
      <c r="G57" s="39" t="s">
        <v>40</v>
      </c>
      <c r="H57" s="19">
        <v>2</v>
      </c>
      <c r="I57" s="21"/>
      <c r="J57" s="22">
        <f>H57*I57</f>
        <v>0</v>
      </c>
    </row>
    <row r="58" spans="1:11">
      <c r="A58" s="33"/>
      <c r="B58" s="18"/>
      <c r="C58" s="43"/>
      <c r="D58" s="48"/>
      <c r="E58" s="43"/>
      <c r="F58" s="40" t="s">
        <v>15</v>
      </c>
      <c r="G58" s="39" t="s">
        <v>41</v>
      </c>
      <c r="H58" s="20"/>
      <c r="I58" s="21"/>
      <c r="J58" s="23"/>
    </row>
    <row r="59" spans="1:11" ht="13.9" customHeight="1">
      <c r="A59" s="33"/>
      <c r="B59" s="17">
        <v>8</v>
      </c>
      <c r="C59" s="42" t="s">
        <v>59</v>
      </c>
      <c r="D59" s="44">
        <v>9142</v>
      </c>
      <c r="E59" s="40" t="s">
        <v>60</v>
      </c>
      <c r="F59" s="40" t="s">
        <v>15</v>
      </c>
      <c r="G59" s="39" t="s">
        <v>96</v>
      </c>
      <c r="H59" s="19">
        <v>2</v>
      </c>
      <c r="I59" s="21"/>
      <c r="J59" s="22">
        <f>H59*I59</f>
        <v>0</v>
      </c>
      <c r="K59" s="12"/>
    </row>
    <row r="60" spans="1:11" ht="27">
      <c r="A60" s="34"/>
      <c r="B60" s="18"/>
      <c r="C60" s="43"/>
      <c r="D60" s="44">
        <v>5609</v>
      </c>
      <c r="E60" s="40" t="s">
        <v>61</v>
      </c>
      <c r="F60" s="40" t="s">
        <v>10</v>
      </c>
      <c r="G60" s="39" t="s">
        <v>67</v>
      </c>
      <c r="H60" s="20"/>
      <c r="I60" s="21"/>
      <c r="J60" s="23"/>
      <c r="K60" s="12"/>
    </row>
    <row r="61" spans="1:11" s="4" customFormat="1" ht="14.25" customHeight="1">
      <c r="A61" s="11"/>
      <c r="B61" s="17">
        <v>9</v>
      </c>
      <c r="C61" s="42" t="s">
        <v>59</v>
      </c>
      <c r="D61" s="44">
        <v>9142</v>
      </c>
      <c r="E61" s="40" t="s">
        <v>87</v>
      </c>
      <c r="F61" s="40" t="s">
        <v>15</v>
      </c>
      <c r="G61" s="39" t="s">
        <v>95</v>
      </c>
      <c r="H61" s="19">
        <v>2</v>
      </c>
      <c r="I61" s="22"/>
      <c r="J61" s="22">
        <f>H61*I61</f>
        <v>0</v>
      </c>
    </row>
    <row r="62" spans="1:11" s="4" customFormat="1" ht="27">
      <c r="A62" s="11"/>
      <c r="B62" s="18"/>
      <c r="C62" s="43"/>
      <c r="D62" s="44">
        <v>5609</v>
      </c>
      <c r="E62" s="40">
        <v>8743</v>
      </c>
      <c r="F62" s="40" t="s">
        <v>10</v>
      </c>
      <c r="G62" s="39" t="s">
        <v>67</v>
      </c>
      <c r="H62" s="20"/>
      <c r="I62" s="23"/>
      <c r="J62" s="23"/>
    </row>
    <row r="63" spans="1:11" ht="40.5">
      <c r="A63" s="29" t="s">
        <v>30</v>
      </c>
      <c r="B63" s="26">
        <v>1</v>
      </c>
      <c r="C63" s="38" t="s">
        <v>6</v>
      </c>
      <c r="D63" s="38" t="s">
        <v>7</v>
      </c>
      <c r="E63" s="38">
        <v>20096441</v>
      </c>
      <c r="F63" s="38" t="s">
        <v>8</v>
      </c>
      <c r="G63" s="39" t="s">
        <v>90</v>
      </c>
      <c r="H63" s="25">
        <v>2</v>
      </c>
      <c r="I63" s="21"/>
      <c r="J63" s="22">
        <f>H63*I63</f>
        <v>0</v>
      </c>
    </row>
    <row r="64" spans="1:11" ht="40.5">
      <c r="A64" s="30"/>
      <c r="B64" s="26"/>
      <c r="C64" s="38"/>
      <c r="D64" s="38"/>
      <c r="E64" s="38"/>
      <c r="F64" s="38"/>
      <c r="G64" s="39" t="s">
        <v>91</v>
      </c>
      <c r="H64" s="25"/>
      <c r="I64" s="21"/>
      <c r="J64" s="24"/>
    </row>
    <row r="65" spans="1:10" ht="27">
      <c r="A65" s="30"/>
      <c r="B65" s="26"/>
      <c r="C65" s="38"/>
      <c r="D65" s="38"/>
      <c r="E65" s="38"/>
      <c r="F65" s="38"/>
      <c r="G65" s="39" t="s">
        <v>35</v>
      </c>
      <c r="H65" s="25"/>
      <c r="I65" s="21"/>
      <c r="J65" s="24"/>
    </row>
    <row r="66" spans="1:10">
      <c r="A66" s="30"/>
      <c r="B66" s="26"/>
      <c r="C66" s="38"/>
      <c r="D66" s="38"/>
      <c r="E66" s="38"/>
      <c r="F66" s="38"/>
      <c r="G66" s="39" t="s">
        <v>36</v>
      </c>
      <c r="H66" s="25"/>
      <c r="I66" s="21"/>
      <c r="J66" s="24"/>
    </row>
    <row r="67" spans="1:10">
      <c r="A67" s="30"/>
      <c r="B67" s="26"/>
      <c r="C67" s="38"/>
      <c r="D67" s="38"/>
      <c r="E67" s="38"/>
      <c r="F67" s="38"/>
      <c r="G67" s="39" t="s">
        <v>37</v>
      </c>
      <c r="H67" s="25"/>
      <c r="I67" s="21"/>
      <c r="J67" s="24"/>
    </row>
    <row r="68" spans="1:10" ht="27">
      <c r="A68" s="30"/>
      <c r="B68" s="26"/>
      <c r="C68" s="38"/>
      <c r="D68" s="38"/>
      <c r="E68" s="49" t="s">
        <v>23</v>
      </c>
      <c r="F68" s="40" t="s">
        <v>10</v>
      </c>
      <c r="G68" s="39" t="s">
        <v>38</v>
      </c>
      <c r="H68" s="25"/>
      <c r="I68" s="21"/>
      <c r="J68" s="23"/>
    </row>
    <row r="69" spans="1:10" ht="54">
      <c r="A69" s="30"/>
      <c r="B69" s="26">
        <v>2</v>
      </c>
      <c r="C69" s="38" t="s">
        <v>6</v>
      </c>
      <c r="D69" s="38" t="s">
        <v>76</v>
      </c>
      <c r="E69" s="38">
        <v>702294</v>
      </c>
      <c r="F69" s="38" t="s">
        <v>8</v>
      </c>
      <c r="G69" s="39" t="s">
        <v>92</v>
      </c>
      <c r="H69" s="25">
        <v>2</v>
      </c>
      <c r="I69" s="21"/>
      <c r="J69" s="22">
        <f>H69*I69</f>
        <v>0</v>
      </c>
    </row>
    <row r="70" spans="1:10" ht="40.5">
      <c r="A70" s="30"/>
      <c r="B70" s="26"/>
      <c r="C70" s="38"/>
      <c r="D70" s="38"/>
      <c r="E70" s="38"/>
      <c r="F70" s="38"/>
      <c r="G70" s="39" t="s">
        <v>93</v>
      </c>
      <c r="H70" s="25"/>
      <c r="I70" s="21"/>
      <c r="J70" s="24"/>
    </row>
    <row r="71" spans="1:10" ht="27">
      <c r="A71" s="30"/>
      <c r="B71" s="26"/>
      <c r="C71" s="38"/>
      <c r="D71" s="38"/>
      <c r="E71" s="38"/>
      <c r="F71" s="38"/>
      <c r="G71" s="39" t="s">
        <v>82</v>
      </c>
      <c r="H71" s="25"/>
      <c r="I71" s="21"/>
      <c r="J71" s="24"/>
    </row>
    <row r="72" spans="1:10">
      <c r="A72" s="30"/>
      <c r="B72" s="26"/>
      <c r="C72" s="38"/>
      <c r="D72" s="38"/>
      <c r="E72" s="38"/>
      <c r="F72" s="38"/>
      <c r="G72" s="39" t="s">
        <v>81</v>
      </c>
      <c r="H72" s="25"/>
      <c r="I72" s="21"/>
      <c r="J72" s="24"/>
    </row>
    <row r="73" spans="1:10" ht="14.25" customHeight="1">
      <c r="A73" s="30"/>
      <c r="B73" s="26"/>
      <c r="C73" s="38"/>
      <c r="D73" s="38"/>
      <c r="E73" s="38"/>
      <c r="F73" s="38"/>
      <c r="G73" s="39" t="s">
        <v>80</v>
      </c>
      <c r="H73" s="25"/>
      <c r="I73" s="21"/>
      <c r="J73" s="24"/>
    </row>
    <row r="74" spans="1:10" ht="27">
      <c r="A74" s="30"/>
      <c r="B74" s="26"/>
      <c r="C74" s="38"/>
      <c r="D74" s="38"/>
      <c r="E74" s="40" t="s">
        <v>77</v>
      </c>
      <c r="F74" s="40" t="s">
        <v>10</v>
      </c>
      <c r="G74" s="39" t="s">
        <v>78</v>
      </c>
      <c r="H74" s="25"/>
      <c r="I74" s="21"/>
      <c r="J74" s="23"/>
    </row>
    <row r="75" spans="1:10">
      <c r="A75" s="30"/>
      <c r="B75" s="5">
        <v>3</v>
      </c>
      <c r="C75" s="40" t="s">
        <v>11</v>
      </c>
      <c r="D75" s="49" t="s">
        <v>18</v>
      </c>
      <c r="E75" s="49" t="s">
        <v>24</v>
      </c>
      <c r="F75" s="40" t="s">
        <v>15</v>
      </c>
      <c r="G75" s="39" t="s">
        <v>39</v>
      </c>
      <c r="H75" s="6">
        <v>2</v>
      </c>
      <c r="I75" s="7"/>
      <c r="J75" s="8">
        <f>H75*I75</f>
        <v>0</v>
      </c>
    </row>
    <row r="76" spans="1:10" ht="27">
      <c r="A76" s="30"/>
      <c r="B76" s="5">
        <v>4</v>
      </c>
      <c r="C76" s="40" t="s">
        <v>25</v>
      </c>
      <c r="D76" s="44" t="s">
        <v>26</v>
      </c>
      <c r="E76" s="49">
        <v>26490</v>
      </c>
      <c r="F76" s="40" t="s">
        <v>15</v>
      </c>
      <c r="G76" s="39" t="s">
        <v>94</v>
      </c>
      <c r="H76" s="6">
        <v>2</v>
      </c>
      <c r="I76" s="7"/>
      <c r="J76" s="8">
        <f>H76*I76</f>
        <v>0</v>
      </c>
    </row>
    <row r="77" spans="1:10" ht="27">
      <c r="A77" s="30"/>
      <c r="B77" s="5">
        <v>5</v>
      </c>
      <c r="C77" s="40" t="s">
        <v>21</v>
      </c>
      <c r="D77" s="40" t="s">
        <v>22</v>
      </c>
      <c r="E77" s="49">
        <v>161153</v>
      </c>
      <c r="F77" s="40" t="s">
        <v>15</v>
      </c>
      <c r="G77" s="39" t="s">
        <v>44</v>
      </c>
      <c r="H77" s="6">
        <v>2</v>
      </c>
      <c r="I77" s="7"/>
      <c r="J77" s="16">
        <f t="shared" ref="J77:J78" si="1">H77*I77</f>
        <v>0</v>
      </c>
    </row>
    <row r="78" spans="1:10" ht="27">
      <c r="A78" s="30"/>
      <c r="B78" s="5">
        <v>6</v>
      </c>
      <c r="C78" s="40" t="s">
        <v>21</v>
      </c>
      <c r="D78" s="40" t="s">
        <v>22</v>
      </c>
      <c r="E78" s="40">
        <v>962336</v>
      </c>
      <c r="F78" s="40" t="s">
        <v>15</v>
      </c>
      <c r="G78" s="39" t="s">
        <v>44</v>
      </c>
      <c r="H78" s="6">
        <v>2</v>
      </c>
      <c r="I78" s="7"/>
      <c r="J78" s="16">
        <f t="shared" si="1"/>
        <v>0</v>
      </c>
    </row>
    <row r="79" spans="1:10" ht="27">
      <c r="A79" s="30"/>
      <c r="B79" s="5">
        <v>7</v>
      </c>
      <c r="C79" s="40" t="s">
        <v>21</v>
      </c>
      <c r="D79" s="40" t="s">
        <v>22</v>
      </c>
      <c r="E79" s="40">
        <v>468245</v>
      </c>
      <c r="F79" s="40" t="s">
        <v>15</v>
      </c>
      <c r="G79" s="39" t="s">
        <v>43</v>
      </c>
      <c r="H79" s="6">
        <v>2</v>
      </c>
      <c r="I79" s="7"/>
      <c r="J79" s="16">
        <f>H79*I79</f>
        <v>0</v>
      </c>
    </row>
    <row r="80" spans="1:10" s="4" customFormat="1" ht="13.9" customHeight="1">
      <c r="A80" s="30"/>
      <c r="B80" s="17">
        <v>8</v>
      </c>
      <c r="C80" s="42" t="s">
        <v>59</v>
      </c>
      <c r="D80" s="44">
        <v>9142</v>
      </c>
      <c r="E80" s="40" t="s">
        <v>70</v>
      </c>
      <c r="F80" s="40" t="s">
        <v>15</v>
      </c>
      <c r="G80" s="39" t="s">
        <v>95</v>
      </c>
      <c r="H80" s="19">
        <v>2</v>
      </c>
      <c r="I80" s="21"/>
      <c r="J80" s="22">
        <f>H80*I80</f>
        <v>0</v>
      </c>
    </row>
    <row r="81" spans="1:10" s="4" customFormat="1" ht="27">
      <c r="A81" s="31"/>
      <c r="B81" s="18"/>
      <c r="C81" s="43"/>
      <c r="D81" s="44">
        <v>5609</v>
      </c>
      <c r="E81" s="45" t="s">
        <v>73</v>
      </c>
      <c r="F81" s="40" t="s">
        <v>10</v>
      </c>
      <c r="G81" s="39" t="s">
        <v>67</v>
      </c>
      <c r="H81" s="20"/>
      <c r="I81" s="21"/>
      <c r="J81" s="23"/>
    </row>
    <row r="82" spans="1:10" ht="40.5">
      <c r="A82" s="29" t="s">
        <v>64</v>
      </c>
      <c r="B82" s="26">
        <v>1</v>
      </c>
      <c r="C82" s="42" t="s">
        <v>6</v>
      </c>
      <c r="D82" s="42" t="s">
        <v>7</v>
      </c>
      <c r="E82" s="42">
        <v>20096349</v>
      </c>
      <c r="F82" s="42" t="s">
        <v>8</v>
      </c>
      <c r="G82" s="39" t="s">
        <v>90</v>
      </c>
      <c r="H82" s="25">
        <v>2</v>
      </c>
      <c r="I82" s="21"/>
      <c r="J82" s="22">
        <f>H82*I82</f>
        <v>0</v>
      </c>
    </row>
    <row r="83" spans="1:10" ht="40.5">
      <c r="A83" s="30"/>
      <c r="B83" s="26"/>
      <c r="C83" s="46"/>
      <c r="D83" s="46"/>
      <c r="E83" s="46"/>
      <c r="F83" s="46"/>
      <c r="G83" s="39" t="s">
        <v>91</v>
      </c>
      <c r="H83" s="25"/>
      <c r="I83" s="21"/>
      <c r="J83" s="24"/>
    </row>
    <row r="84" spans="1:10" ht="27">
      <c r="A84" s="30"/>
      <c r="B84" s="26"/>
      <c r="C84" s="46"/>
      <c r="D84" s="46"/>
      <c r="E84" s="46"/>
      <c r="F84" s="46"/>
      <c r="G84" s="39" t="s">
        <v>35</v>
      </c>
      <c r="H84" s="25"/>
      <c r="I84" s="21"/>
      <c r="J84" s="24"/>
    </row>
    <row r="85" spans="1:10">
      <c r="A85" s="30"/>
      <c r="B85" s="26"/>
      <c r="C85" s="46"/>
      <c r="D85" s="46"/>
      <c r="E85" s="46"/>
      <c r="F85" s="46"/>
      <c r="G85" s="39" t="s">
        <v>36</v>
      </c>
      <c r="H85" s="25"/>
      <c r="I85" s="21"/>
      <c r="J85" s="24"/>
    </row>
    <row r="86" spans="1:10">
      <c r="A86" s="30"/>
      <c r="B86" s="26"/>
      <c r="C86" s="46"/>
      <c r="D86" s="46"/>
      <c r="E86" s="43"/>
      <c r="F86" s="43"/>
      <c r="G86" s="39" t="s">
        <v>37</v>
      </c>
      <c r="H86" s="25"/>
      <c r="I86" s="21"/>
      <c r="J86" s="24"/>
    </row>
    <row r="87" spans="1:10" ht="27">
      <c r="A87" s="30"/>
      <c r="B87" s="26"/>
      <c r="C87" s="43"/>
      <c r="D87" s="43"/>
      <c r="E87" s="40" t="s">
        <v>17</v>
      </c>
      <c r="F87" s="40" t="s">
        <v>10</v>
      </c>
      <c r="G87" s="39" t="s">
        <v>38</v>
      </c>
      <c r="H87" s="25"/>
      <c r="I87" s="21"/>
      <c r="J87" s="23"/>
    </row>
    <row r="88" spans="1:10" ht="54">
      <c r="A88" s="30"/>
      <c r="B88" s="17">
        <v>2</v>
      </c>
      <c r="C88" s="38" t="s">
        <v>6</v>
      </c>
      <c r="D88" s="38" t="s">
        <v>76</v>
      </c>
      <c r="E88" s="38">
        <v>702894</v>
      </c>
      <c r="F88" s="38" t="s">
        <v>8</v>
      </c>
      <c r="G88" s="39" t="s">
        <v>92</v>
      </c>
      <c r="H88" s="19">
        <v>2</v>
      </c>
      <c r="I88" s="22"/>
      <c r="J88" s="22">
        <f>H88*I88</f>
        <v>0</v>
      </c>
    </row>
    <row r="89" spans="1:10" ht="40.5">
      <c r="A89" s="30"/>
      <c r="B89" s="27"/>
      <c r="C89" s="38"/>
      <c r="D89" s="38"/>
      <c r="E89" s="38"/>
      <c r="F89" s="38"/>
      <c r="G89" s="39" t="s">
        <v>93</v>
      </c>
      <c r="H89" s="28"/>
      <c r="I89" s="24"/>
      <c r="J89" s="24"/>
    </row>
    <row r="90" spans="1:10" ht="27">
      <c r="A90" s="30"/>
      <c r="B90" s="27"/>
      <c r="C90" s="38"/>
      <c r="D90" s="38"/>
      <c r="E90" s="38"/>
      <c r="F90" s="38"/>
      <c r="G90" s="39" t="s">
        <v>82</v>
      </c>
      <c r="H90" s="28"/>
      <c r="I90" s="24"/>
      <c r="J90" s="24"/>
    </row>
    <row r="91" spans="1:10">
      <c r="A91" s="30"/>
      <c r="B91" s="27"/>
      <c r="C91" s="38"/>
      <c r="D91" s="38"/>
      <c r="E91" s="38"/>
      <c r="F91" s="38"/>
      <c r="G91" s="39" t="s">
        <v>81</v>
      </c>
      <c r="H91" s="28"/>
      <c r="I91" s="24"/>
      <c r="J91" s="24"/>
    </row>
    <row r="92" spans="1:10">
      <c r="A92" s="30"/>
      <c r="B92" s="27"/>
      <c r="C92" s="38"/>
      <c r="D92" s="38"/>
      <c r="E92" s="38"/>
      <c r="F92" s="38"/>
      <c r="G92" s="39" t="s">
        <v>80</v>
      </c>
      <c r="H92" s="28"/>
      <c r="I92" s="24"/>
      <c r="J92" s="24"/>
    </row>
    <row r="93" spans="1:10" s="4" customFormat="1" ht="27">
      <c r="A93" s="30"/>
      <c r="B93" s="18"/>
      <c r="C93" s="38"/>
      <c r="D93" s="38"/>
      <c r="E93" s="40" t="s">
        <v>15</v>
      </c>
      <c r="F93" s="40" t="s">
        <v>10</v>
      </c>
      <c r="G93" s="39" t="s">
        <v>78</v>
      </c>
      <c r="H93" s="20"/>
      <c r="I93" s="23"/>
      <c r="J93" s="23"/>
    </row>
    <row r="94" spans="1:10">
      <c r="A94" s="30"/>
      <c r="B94" s="5">
        <v>3</v>
      </c>
      <c r="C94" s="40" t="s">
        <v>11</v>
      </c>
      <c r="D94" s="40">
        <v>1067</v>
      </c>
      <c r="E94" s="50" t="s">
        <v>88</v>
      </c>
      <c r="F94" s="40" t="s">
        <v>15</v>
      </c>
      <c r="G94" s="39" t="s">
        <v>39</v>
      </c>
      <c r="H94" s="6">
        <v>2</v>
      </c>
      <c r="I94" s="7"/>
      <c r="J94" s="8">
        <f>H94*I94</f>
        <v>0</v>
      </c>
    </row>
    <row r="95" spans="1:10" s="4" customFormat="1">
      <c r="A95" s="30"/>
      <c r="B95" s="15">
        <v>4</v>
      </c>
      <c r="C95" s="40" t="s">
        <v>11</v>
      </c>
      <c r="D95" s="40" t="s">
        <v>18</v>
      </c>
      <c r="E95" s="50" t="s">
        <v>89</v>
      </c>
      <c r="F95" s="40" t="s">
        <v>15</v>
      </c>
      <c r="G95" s="39" t="s">
        <v>39</v>
      </c>
      <c r="H95" s="14">
        <v>2</v>
      </c>
      <c r="I95" s="13"/>
      <c r="J95" s="16">
        <f t="shared" ref="J95:J96" si="2">H95*I95</f>
        <v>0</v>
      </c>
    </row>
    <row r="96" spans="1:10" s="4" customFormat="1" ht="27">
      <c r="A96" s="30"/>
      <c r="B96" s="5">
        <v>5</v>
      </c>
      <c r="C96" s="40" t="s">
        <v>68</v>
      </c>
      <c r="D96" s="40" t="s">
        <v>74</v>
      </c>
      <c r="E96" s="40">
        <v>10647</v>
      </c>
      <c r="F96" s="40" t="s">
        <v>15</v>
      </c>
      <c r="G96" s="40" t="s">
        <v>97</v>
      </c>
      <c r="H96" s="6">
        <v>2</v>
      </c>
      <c r="I96" s="7"/>
      <c r="J96" s="16">
        <f t="shared" si="2"/>
        <v>0</v>
      </c>
    </row>
    <row r="97" spans="1:10" s="4" customFormat="1" ht="14.25" customHeight="1">
      <c r="A97" s="30"/>
      <c r="B97" s="17">
        <v>6</v>
      </c>
      <c r="C97" s="51" t="s">
        <v>59</v>
      </c>
      <c r="D97" s="52">
        <v>9142</v>
      </c>
      <c r="E97" s="53" t="s">
        <v>83</v>
      </c>
      <c r="F97" s="53" t="s">
        <v>15</v>
      </c>
      <c r="G97" s="54" t="s">
        <v>98</v>
      </c>
      <c r="H97" s="25">
        <v>2</v>
      </c>
      <c r="I97" s="22"/>
      <c r="J97" s="22">
        <f>H97*I97</f>
        <v>0</v>
      </c>
    </row>
    <row r="98" spans="1:10" s="4" customFormat="1" ht="27">
      <c r="A98" s="30"/>
      <c r="B98" s="18"/>
      <c r="C98" s="51"/>
      <c r="D98" s="52">
        <v>5609</v>
      </c>
      <c r="E98" s="53">
        <v>6546</v>
      </c>
      <c r="F98" s="53" t="s">
        <v>10</v>
      </c>
      <c r="G98" s="54" t="s">
        <v>84</v>
      </c>
      <c r="H98" s="25"/>
      <c r="I98" s="23"/>
      <c r="J98" s="23"/>
    </row>
    <row r="99" spans="1:10" s="4" customFormat="1" ht="14.25" customHeight="1">
      <c r="A99" s="30"/>
      <c r="B99" s="17">
        <v>7</v>
      </c>
      <c r="C99" s="38" t="s">
        <v>13</v>
      </c>
      <c r="D99" s="41" t="s">
        <v>42</v>
      </c>
      <c r="E99" s="38">
        <v>24680017</v>
      </c>
      <c r="F99" s="40" t="s">
        <v>15</v>
      </c>
      <c r="G99" s="39" t="s">
        <v>39</v>
      </c>
      <c r="H99" s="25">
        <v>2</v>
      </c>
      <c r="I99" s="22"/>
      <c r="J99" s="22">
        <f>H99*I99</f>
        <v>0</v>
      </c>
    </row>
    <row r="100" spans="1:10" s="4" customFormat="1">
      <c r="A100" s="30"/>
      <c r="B100" s="27"/>
      <c r="C100" s="38"/>
      <c r="D100" s="41"/>
      <c r="E100" s="38"/>
      <c r="F100" s="40" t="s">
        <v>15</v>
      </c>
      <c r="G100" s="39" t="s">
        <v>40</v>
      </c>
      <c r="H100" s="25"/>
      <c r="I100" s="24"/>
      <c r="J100" s="24"/>
    </row>
    <row r="101" spans="1:10" s="4" customFormat="1">
      <c r="A101" s="30"/>
      <c r="B101" s="27"/>
      <c r="C101" s="38"/>
      <c r="D101" s="41"/>
      <c r="E101" s="38"/>
      <c r="F101" s="40" t="s">
        <v>15</v>
      </c>
      <c r="G101" s="39" t="s">
        <v>41</v>
      </c>
      <c r="H101" s="25"/>
      <c r="I101" s="24"/>
      <c r="J101" s="24"/>
    </row>
    <row r="102" spans="1:10" s="4" customFormat="1">
      <c r="A102" s="30"/>
      <c r="B102" s="27"/>
      <c r="C102" s="38"/>
      <c r="D102" s="41"/>
      <c r="E102" s="38"/>
      <c r="F102" s="40" t="s">
        <v>15</v>
      </c>
      <c r="G102" s="39" t="s">
        <v>62</v>
      </c>
      <c r="H102" s="25"/>
      <c r="I102" s="24"/>
      <c r="J102" s="24"/>
    </row>
    <row r="103" spans="1:10" s="4" customFormat="1">
      <c r="A103" s="30"/>
      <c r="B103" s="18"/>
      <c r="C103" s="38"/>
      <c r="D103" s="41"/>
      <c r="E103" s="38"/>
      <c r="F103" s="40" t="s">
        <v>15</v>
      </c>
      <c r="G103" s="39" t="s">
        <v>63</v>
      </c>
      <c r="H103" s="25"/>
      <c r="I103" s="23"/>
      <c r="J103" s="23"/>
    </row>
    <row r="104" spans="1:10" ht="13.9" customHeight="1">
      <c r="A104" s="30"/>
      <c r="B104" s="17">
        <v>8</v>
      </c>
      <c r="C104" s="42" t="s">
        <v>13</v>
      </c>
      <c r="D104" s="47" t="s">
        <v>42</v>
      </c>
      <c r="E104" s="42">
        <v>24680017</v>
      </c>
      <c r="F104" s="40" t="s">
        <v>15</v>
      </c>
      <c r="G104" s="39" t="s">
        <v>39</v>
      </c>
      <c r="H104" s="19">
        <v>2</v>
      </c>
      <c r="I104" s="22"/>
      <c r="J104" s="22">
        <f>H104*I104</f>
        <v>0</v>
      </c>
    </row>
    <row r="105" spans="1:10">
      <c r="A105" s="30"/>
      <c r="B105" s="27"/>
      <c r="C105" s="46"/>
      <c r="D105" s="55"/>
      <c r="E105" s="46"/>
      <c r="F105" s="40" t="s">
        <v>15</v>
      </c>
      <c r="G105" s="39" t="s">
        <v>40</v>
      </c>
      <c r="H105" s="28"/>
      <c r="I105" s="24"/>
      <c r="J105" s="24"/>
    </row>
    <row r="106" spans="1:10">
      <c r="A106" s="30"/>
      <c r="B106" s="27"/>
      <c r="C106" s="46"/>
      <c r="D106" s="55"/>
      <c r="E106" s="46"/>
      <c r="F106" s="40" t="s">
        <v>15</v>
      </c>
      <c r="G106" s="39" t="s">
        <v>41</v>
      </c>
      <c r="H106" s="28"/>
      <c r="I106" s="24"/>
      <c r="J106" s="24"/>
    </row>
    <row r="107" spans="1:10" ht="13.9" customHeight="1">
      <c r="A107" s="30"/>
      <c r="B107" s="27"/>
      <c r="C107" s="46"/>
      <c r="D107" s="55"/>
      <c r="E107" s="46"/>
      <c r="F107" s="40" t="s">
        <v>15</v>
      </c>
      <c r="G107" s="39" t="s">
        <v>62</v>
      </c>
      <c r="H107" s="28"/>
      <c r="I107" s="24"/>
      <c r="J107" s="24"/>
    </row>
    <row r="108" spans="1:10">
      <c r="A108" s="31"/>
      <c r="B108" s="18"/>
      <c r="C108" s="43"/>
      <c r="D108" s="48"/>
      <c r="E108" s="43"/>
      <c r="F108" s="40" t="s">
        <v>15</v>
      </c>
      <c r="G108" s="39" t="s">
        <v>63</v>
      </c>
      <c r="H108" s="20"/>
      <c r="I108" s="23"/>
      <c r="J108" s="23"/>
    </row>
    <row r="109" spans="1:10" ht="54">
      <c r="A109" s="29" t="s">
        <v>31</v>
      </c>
      <c r="B109" s="26">
        <v>1</v>
      </c>
      <c r="C109" s="38" t="s">
        <v>6</v>
      </c>
      <c r="D109" s="38" t="s">
        <v>76</v>
      </c>
      <c r="E109" s="38">
        <v>702294</v>
      </c>
      <c r="F109" s="38" t="s">
        <v>8</v>
      </c>
      <c r="G109" s="39" t="s">
        <v>92</v>
      </c>
      <c r="H109" s="25">
        <v>2</v>
      </c>
      <c r="I109" s="21"/>
      <c r="J109" s="22">
        <f>H109*I109</f>
        <v>0</v>
      </c>
    </row>
    <row r="110" spans="1:10" ht="40.5">
      <c r="A110" s="30"/>
      <c r="B110" s="26"/>
      <c r="C110" s="38"/>
      <c r="D110" s="38"/>
      <c r="E110" s="38"/>
      <c r="F110" s="38"/>
      <c r="G110" s="39" t="s">
        <v>93</v>
      </c>
      <c r="H110" s="25"/>
      <c r="I110" s="21"/>
      <c r="J110" s="24"/>
    </row>
    <row r="111" spans="1:10" ht="27">
      <c r="A111" s="30"/>
      <c r="B111" s="26"/>
      <c r="C111" s="38"/>
      <c r="D111" s="38"/>
      <c r="E111" s="38"/>
      <c r="F111" s="38"/>
      <c r="G111" s="39" t="s">
        <v>82</v>
      </c>
      <c r="H111" s="25"/>
      <c r="I111" s="21"/>
      <c r="J111" s="24"/>
    </row>
    <row r="112" spans="1:10">
      <c r="A112" s="30"/>
      <c r="B112" s="26"/>
      <c r="C112" s="38"/>
      <c r="D112" s="38"/>
      <c r="E112" s="38"/>
      <c r="F112" s="38"/>
      <c r="G112" s="39" t="s">
        <v>81</v>
      </c>
      <c r="H112" s="25"/>
      <c r="I112" s="21"/>
      <c r="J112" s="24"/>
    </row>
    <row r="113" spans="1:10">
      <c r="A113" s="30"/>
      <c r="B113" s="26"/>
      <c r="C113" s="38"/>
      <c r="D113" s="38"/>
      <c r="E113" s="38"/>
      <c r="F113" s="38"/>
      <c r="G113" s="39" t="s">
        <v>80</v>
      </c>
      <c r="H113" s="25"/>
      <c r="I113" s="21"/>
      <c r="J113" s="24"/>
    </row>
    <row r="114" spans="1:10" ht="27">
      <c r="A114" s="30"/>
      <c r="B114" s="26"/>
      <c r="C114" s="38"/>
      <c r="D114" s="38"/>
      <c r="E114" s="40" t="s">
        <v>77</v>
      </c>
      <c r="F114" s="40" t="s">
        <v>10</v>
      </c>
      <c r="G114" s="39" t="s">
        <v>78</v>
      </c>
      <c r="H114" s="25"/>
      <c r="I114" s="21"/>
      <c r="J114" s="23"/>
    </row>
    <row r="115" spans="1:10" ht="40.5">
      <c r="A115" s="30"/>
      <c r="B115" s="26">
        <v>2</v>
      </c>
      <c r="C115" s="38" t="s">
        <v>6</v>
      </c>
      <c r="D115" s="38" t="s">
        <v>7</v>
      </c>
      <c r="E115" s="42">
        <v>20106672</v>
      </c>
      <c r="F115" s="38" t="s">
        <v>8</v>
      </c>
      <c r="G115" s="39" t="s">
        <v>90</v>
      </c>
      <c r="H115" s="35">
        <v>2</v>
      </c>
      <c r="I115" s="21"/>
      <c r="J115" s="22">
        <f>H115*I115</f>
        <v>0</v>
      </c>
    </row>
    <row r="116" spans="1:10" ht="40.5">
      <c r="A116" s="30"/>
      <c r="B116" s="26"/>
      <c r="C116" s="38"/>
      <c r="D116" s="38"/>
      <c r="E116" s="46"/>
      <c r="F116" s="38"/>
      <c r="G116" s="39" t="s">
        <v>91</v>
      </c>
      <c r="H116" s="35"/>
      <c r="I116" s="21"/>
      <c r="J116" s="24"/>
    </row>
    <row r="117" spans="1:10" ht="27">
      <c r="A117" s="30"/>
      <c r="B117" s="26"/>
      <c r="C117" s="38"/>
      <c r="D117" s="38"/>
      <c r="E117" s="46"/>
      <c r="F117" s="38"/>
      <c r="G117" s="39" t="s">
        <v>35</v>
      </c>
      <c r="H117" s="35"/>
      <c r="I117" s="21"/>
      <c r="J117" s="24"/>
    </row>
    <row r="118" spans="1:10">
      <c r="A118" s="30"/>
      <c r="B118" s="26"/>
      <c r="C118" s="38"/>
      <c r="D118" s="38"/>
      <c r="E118" s="46"/>
      <c r="F118" s="38"/>
      <c r="G118" s="39" t="s">
        <v>36</v>
      </c>
      <c r="H118" s="35"/>
      <c r="I118" s="21"/>
      <c r="J118" s="24"/>
    </row>
    <row r="119" spans="1:10">
      <c r="A119" s="30"/>
      <c r="B119" s="26"/>
      <c r="C119" s="38"/>
      <c r="D119" s="38"/>
      <c r="E119" s="43"/>
      <c r="F119" s="38"/>
      <c r="G119" s="39" t="s">
        <v>37</v>
      </c>
      <c r="H119" s="35"/>
      <c r="I119" s="21"/>
      <c r="J119" s="24"/>
    </row>
    <row r="120" spans="1:10" ht="27">
      <c r="A120" s="30"/>
      <c r="B120" s="26"/>
      <c r="C120" s="38"/>
      <c r="D120" s="38"/>
      <c r="E120" s="40" t="s">
        <v>27</v>
      </c>
      <c r="F120" s="40" t="s">
        <v>10</v>
      </c>
      <c r="G120" s="39" t="s">
        <v>38</v>
      </c>
      <c r="H120" s="35"/>
      <c r="I120" s="21"/>
      <c r="J120" s="23"/>
    </row>
    <row r="121" spans="1:10" s="4" customFormat="1" ht="14.25" customHeight="1">
      <c r="A121" s="30"/>
      <c r="B121" s="17">
        <v>3</v>
      </c>
      <c r="C121" s="42" t="s">
        <v>59</v>
      </c>
      <c r="D121" s="44">
        <v>9142</v>
      </c>
      <c r="E121" s="49" t="s">
        <v>79</v>
      </c>
      <c r="F121" s="40" t="s">
        <v>15</v>
      </c>
      <c r="G121" s="39" t="s">
        <v>95</v>
      </c>
      <c r="H121" s="19">
        <v>2</v>
      </c>
      <c r="I121" s="21"/>
      <c r="J121" s="22">
        <f>H121*I121</f>
        <v>0</v>
      </c>
    </row>
    <row r="122" spans="1:10" s="4" customFormat="1" ht="27">
      <c r="A122" s="30"/>
      <c r="B122" s="18"/>
      <c r="C122" s="43"/>
      <c r="D122" s="44">
        <v>5609</v>
      </c>
      <c r="E122" s="49">
        <v>6545</v>
      </c>
      <c r="F122" s="40" t="s">
        <v>10</v>
      </c>
      <c r="G122" s="39" t="s">
        <v>67</v>
      </c>
      <c r="H122" s="20"/>
      <c r="I122" s="21"/>
      <c r="J122" s="23"/>
    </row>
    <row r="123" spans="1:10" ht="27">
      <c r="A123" s="30"/>
      <c r="B123" s="5">
        <v>4</v>
      </c>
      <c r="C123" s="40" t="s">
        <v>68</v>
      </c>
      <c r="D123" s="40" t="s">
        <v>49</v>
      </c>
      <c r="E123" s="40">
        <v>10648</v>
      </c>
      <c r="F123" s="39"/>
      <c r="G123" s="39" t="s">
        <v>99</v>
      </c>
      <c r="H123" s="6">
        <v>2</v>
      </c>
      <c r="I123" s="7"/>
      <c r="J123" s="8">
        <f>H123*I123</f>
        <v>0</v>
      </c>
    </row>
    <row r="124" spans="1:10" ht="324">
      <c r="A124" s="30"/>
      <c r="B124" s="5">
        <v>5</v>
      </c>
      <c r="C124" s="40" t="s">
        <v>13</v>
      </c>
      <c r="D124" s="40" t="s">
        <v>50</v>
      </c>
      <c r="E124" s="40">
        <v>14910276</v>
      </c>
      <c r="F124" s="39"/>
      <c r="G124" s="39" t="s">
        <v>100</v>
      </c>
      <c r="H124" s="6">
        <v>2</v>
      </c>
      <c r="I124" s="7"/>
      <c r="J124" s="8">
        <f>H124*I124</f>
        <v>0</v>
      </c>
    </row>
    <row r="125" spans="1:10" ht="14.25" customHeight="1">
      <c r="A125" s="30"/>
      <c r="B125" s="17">
        <v>6</v>
      </c>
      <c r="C125" s="42" t="s">
        <v>13</v>
      </c>
      <c r="D125" s="42" t="s">
        <v>42</v>
      </c>
      <c r="E125" s="42">
        <v>26150012</v>
      </c>
      <c r="F125" s="40"/>
      <c r="G125" s="39" t="s">
        <v>40</v>
      </c>
      <c r="H125" s="25">
        <v>2</v>
      </c>
      <c r="I125" s="22"/>
      <c r="J125" s="22">
        <f>H125*I125</f>
        <v>0</v>
      </c>
    </row>
    <row r="126" spans="1:10">
      <c r="A126" s="30"/>
      <c r="B126" s="18"/>
      <c r="C126" s="43"/>
      <c r="D126" s="43"/>
      <c r="E126" s="43"/>
      <c r="F126" s="40"/>
      <c r="G126" s="39" t="s">
        <v>41</v>
      </c>
      <c r="H126" s="25"/>
      <c r="I126" s="23"/>
      <c r="J126" s="23"/>
    </row>
    <row r="127" spans="1:10" ht="324">
      <c r="A127" s="31"/>
      <c r="B127" s="5">
        <v>7</v>
      </c>
      <c r="C127" s="40" t="s">
        <v>13</v>
      </c>
      <c r="D127" s="40" t="s">
        <v>50</v>
      </c>
      <c r="E127" s="40">
        <v>10760241</v>
      </c>
      <c r="F127" s="39"/>
      <c r="G127" s="39" t="s">
        <v>100</v>
      </c>
      <c r="H127" s="6">
        <v>2</v>
      </c>
      <c r="I127" s="7"/>
      <c r="J127" s="8">
        <f>H127*I127</f>
        <v>0</v>
      </c>
    </row>
    <row r="128" spans="1:10" s="2" customFormat="1" ht="11.25">
      <c r="I128" s="3" t="s">
        <v>28</v>
      </c>
      <c r="J128" s="10">
        <f>SUM(J4:J127)</f>
        <v>0</v>
      </c>
    </row>
    <row r="129" spans="10:10" s="2" customFormat="1" ht="11.25">
      <c r="J129" s="9"/>
    </row>
    <row r="130" spans="10:10" s="2" customFormat="1" ht="11.25"/>
  </sheetData>
  <mergeCells count="184">
    <mergeCell ref="D57:D58"/>
    <mergeCell ref="H47:H52"/>
    <mergeCell ref="I47:I52"/>
    <mergeCell ref="H61:H62"/>
    <mergeCell ref="I61:I62"/>
    <mergeCell ref="J61:J62"/>
    <mergeCell ref="H88:H93"/>
    <mergeCell ref="I88:I93"/>
    <mergeCell ref="J88:J93"/>
    <mergeCell ref="E69:E73"/>
    <mergeCell ref="B55:B56"/>
    <mergeCell ref="F88:F92"/>
    <mergeCell ref="B88:B93"/>
    <mergeCell ref="B1:J1"/>
    <mergeCell ref="I4:I9"/>
    <mergeCell ref="J4:J9"/>
    <mergeCell ref="E10:E14"/>
    <mergeCell ref="F10:F14"/>
    <mergeCell ref="B4:B9"/>
    <mergeCell ref="C4:C9"/>
    <mergeCell ref="D4:D9"/>
    <mergeCell ref="E4:E8"/>
    <mergeCell ref="F4:F8"/>
    <mergeCell ref="H4:H9"/>
    <mergeCell ref="C10:C15"/>
    <mergeCell ref="D10:D15"/>
    <mergeCell ref="H10:H15"/>
    <mergeCell ref="I10:I15"/>
    <mergeCell ref="J10:J15"/>
    <mergeCell ref="B33:B34"/>
    <mergeCell ref="C33:C34"/>
    <mergeCell ref="H33:H34"/>
    <mergeCell ref="B57:B58"/>
    <mergeCell ref="C57:C58"/>
    <mergeCell ref="D35:D40"/>
    <mergeCell ref="C47:C52"/>
    <mergeCell ref="D47:D52"/>
    <mergeCell ref="E47:E51"/>
    <mergeCell ref="F47:F51"/>
    <mergeCell ref="B47:B52"/>
    <mergeCell ref="B41:B46"/>
    <mergeCell ref="C41:C46"/>
    <mergeCell ref="D41:D46"/>
    <mergeCell ref="J33:J34"/>
    <mergeCell ref="E35:E39"/>
    <mergeCell ref="F35:F39"/>
    <mergeCell ref="H35:H40"/>
    <mergeCell ref="I35:I40"/>
    <mergeCell ref="J35:J40"/>
    <mergeCell ref="J41:J46"/>
    <mergeCell ref="H125:H126"/>
    <mergeCell ref="I57:I58"/>
    <mergeCell ref="I125:I126"/>
    <mergeCell ref="J125:J126"/>
    <mergeCell ref="H41:H46"/>
    <mergeCell ref="I115:I120"/>
    <mergeCell ref="J115:J120"/>
    <mergeCell ref="I109:I114"/>
    <mergeCell ref="J109:J114"/>
    <mergeCell ref="E41:E46"/>
    <mergeCell ref="F43:F46"/>
    <mergeCell ref="H97:H98"/>
    <mergeCell ref="I97:I98"/>
    <mergeCell ref="J97:J98"/>
    <mergeCell ref="E57:E58"/>
    <mergeCell ref="J57:J58"/>
    <mergeCell ref="J47:J52"/>
    <mergeCell ref="A109:A127"/>
    <mergeCell ref="C125:C126"/>
    <mergeCell ref="D125:D126"/>
    <mergeCell ref="B125:B126"/>
    <mergeCell ref="E125:E126"/>
    <mergeCell ref="D88:D93"/>
    <mergeCell ref="E88:E92"/>
    <mergeCell ref="D99:D103"/>
    <mergeCell ref="E99:E103"/>
    <mergeCell ref="B115:B120"/>
    <mergeCell ref="C115:C120"/>
    <mergeCell ref="D115:D120"/>
    <mergeCell ref="E115:E119"/>
    <mergeCell ref="B109:B114"/>
    <mergeCell ref="C109:C114"/>
    <mergeCell ref="D109:D114"/>
    <mergeCell ref="E109:E113"/>
    <mergeCell ref="A4:A34"/>
    <mergeCell ref="A82:A108"/>
    <mergeCell ref="A63:A81"/>
    <mergeCell ref="C55:C56"/>
    <mergeCell ref="D55:D56"/>
    <mergeCell ref="E55:E56"/>
    <mergeCell ref="I55:I56"/>
    <mergeCell ref="I41:I46"/>
    <mergeCell ref="I82:I87"/>
    <mergeCell ref="H63:H68"/>
    <mergeCell ref="I63:I68"/>
    <mergeCell ref="E18:E19"/>
    <mergeCell ref="H18:H19"/>
    <mergeCell ref="I18:I19"/>
    <mergeCell ref="A35:A60"/>
    <mergeCell ref="B59:B60"/>
    <mergeCell ref="C59:C60"/>
    <mergeCell ref="H59:H60"/>
    <mergeCell ref="E63:E67"/>
    <mergeCell ref="C99:C103"/>
    <mergeCell ref="I33:I34"/>
    <mergeCell ref="C35:C40"/>
    <mergeCell ref="B35:B40"/>
    <mergeCell ref="D69:D74"/>
    <mergeCell ref="B22:B23"/>
    <mergeCell ref="C22:C23"/>
    <mergeCell ref="D22:D23"/>
    <mergeCell ref="E22:E23"/>
    <mergeCell ref="H22:H23"/>
    <mergeCell ref="I22:I23"/>
    <mergeCell ref="B10:B15"/>
    <mergeCell ref="B18:B19"/>
    <mergeCell ref="C18:C19"/>
    <mergeCell ref="B20:B21"/>
    <mergeCell ref="C20:C21"/>
    <mergeCell ref="D18:D19"/>
    <mergeCell ref="D20:D21"/>
    <mergeCell ref="E20:E21"/>
    <mergeCell ref="H20:H21"/>
    <mergeCell ref="I20:I21"/>
    <mergeCell ref="B24:B25"/>
    <mergeCell ref="C24:C25"/>
    <mergeCell ref="D24:D25"/>
    <mergeCell ref="E24:E25"/>
    <mergeCell ref="H24:H25"/>
    <mergeCell ref="I24:I25"/>
    <mergeCell ref="B104:B108"/>
    <mergeCell ref="C104:C108"/>
    <mergeCell ref="D104:D108"/>
    <mergeCell ref="E104:E108"/>
    <mergeCell ref="H104:H108"/>
    <mergeCell ref="I104:I108"/>
    <mergeCell ref="B97:B98"/>
    <mergeCell ref="I99:I103"/>
    <mergeCell ref="F41:F42"/>
    <mergeCell ref="I69:I74"/>
    <mergeCell ref="I59:I60"/>
    <mergeCell ref="B99:B103"/>
    <mergeCell ref="D63:D68"/>
    <mergeCell ref="C88:C93"/>
    <mergeCell ref="B63:B68"/>
    <mergeCell ref="C63:C68"/>
    <mergeCell ref="C97:C98"/>
    <mergeCell ref="H99:H103"/>
    <mergeCell ref="J55:J56"/>
    <mergeCell ref="H55:H56"/>
    <mergeCell ref="H57:H58"/>
    <mergeCell ref="J59:J60"/>
    <mergeCell ref="H82:H87"/>
    <mergeCell ref="F63:F67"/>
    <mergeCell ref="H69:H74"/>
    <mergeCell ref="F69:F73"/>
    <mergeCell ref="J80:J81"/>
    <mergeCell ref="J69:J74"/>
    <mergeCell ref="J63:J68"/>
    <mergeCell ref="F82:F86"/>
    <mergeCell ref="B61:B62"/>
    <mergeCell ref="C61:C62"/>
    <mergeCell ref="B80:B81"/>
    <mergeCell ref="C80:C81"/>
    <mergeCell ref="H80:H81"/>
    <mergeCell ref="I80:I81"/>
    <mergeCell ref="I121:I122"/>
    <mergeCell ref="J121:J122"/>
    <mergeCell ref="J82:J87"/>
    <mergeCell ref="J104:J108"/>
    <mergeCell ref="J99:J103"/>
    <mergeCell ref="C121:C122"/>
    <mergeCell ref="H121:H122"/>
    <mergeCell ref="B121:B122"/>
    <mergeCell ref="B82:B87"/>
    <mergeCell ref="C82:C87"/>
    <mergeCell ref="D82:D87"/>
    <mergeCell ref="E82:E86"/>
    <mergeCell ref="B69:B74"/>
    <mergeCell ref="C69:C74"/>
    <mergeCell ref="F115:F119"/>
    <mergeCell ref="H115:H120"/>
    <mergeCell ref="F109:F113"/>
    <mergeCell ref="H109:H114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6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umowa 2023-26</vt:lpstr>
      <vt:lpstr>'umowa 2023-26'!Obszar_wydruku</vt:lpstr>
    </vt:vector>
  </TitlesOfParts>
  <Company>GAZ-SYSTEM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Przeszłowski Tomasz</dc:creator>
  <cp:lastModifiedBy>Tadel Konrad</cp:lastModifiedBy>
  <cp:lastPrinted>2018-06-27T12:46:41Z</cp:lastPrinted>
  <dcterms:created xsi:type="dcterms:W3CDTF">2011-12-01T09:24:04Z</dcterms:created>
  <dcterms:modified xsi:type="dcterms:W3CDTF">2023-06-26T07:07:14Z</dcterms:modified>
</cp:coreProperties>
</file>