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10210473\Desktop\Postępowania_Aga\1_postępowania 2024\316\"/>
    </mc:Choice>
  </mc:AlternateContent>
  <bookViews>
    <workbookView xWindow="28680" yWindow="-120" windowWidth="29040" windowHeight="17640"/>
  </bookViews>
  <sheets>
    <sheet name="Sheet1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99" i="1" l="1"/>
  <c r="J89" i="1"/>
  <c r="J90" i="1"/>
  <c r="J91" i="1"/>
  <c r="J93" i="1"/>
  <c r="J94" i="1"/>
  <c r="J95" i="1"/>
  <c r="J96" i="1"/>
  <c r="J97" i="1"/>
  <c r="J98" i="1"/>
  <c r="H89" i="1"/>
  <c r="H90" i="1"/>
  <c r="H91" i="1"/>
  <c r="H92" i="1"/>
  <c r="J92" i="1" s="1"/>
  <c r="H93" i="1"/>
  <c r="H94" i="1"/>
  <c r="H95" i="1"/>
  <c r="H96" i="1"/>
  <c r="H97" i="1"/>
  <c r="H98" i="1"/>
  <c r="H13" i="1" l="1"/>
  <c r="J13" i="1" s="1"/>
  <c r="H14" i="1"/>
  <c r="J14" i="1" s="1"/>
  <c r="H20" i="1" l="1"/>
  <c r="J20" i="1" s="1"/>
  <c r="H21" i="1"/>
  <c r="J21" i="1" s="1"/>
  <c r="H22" i="1"/>
  <c r="J22" i="1" s="1"/>
  <c r="H23" i="1"/>
  <c r="J23" i="1" s="1"/>
  <c r="H24" i="1"/>
  <c r="J24" i="1" s="1"/>
  <c r="H25" i="1"/>
  <c r="J25" i="1" s="1"/>
  <c r="H26" i="1"/>
  <c r="J26" i="1" s="1"/>
  <c r="H27" i="1"/>
  <c r="J27" i="1" s="1"/>
  <c r="H28" i="1"/>
  <c r="J28" i="1" s="1"/>
  <c r="H29" i="1"/>
  <c r="J29" i="1" s="1"/>
  <c r="H30" i="1"/>
  <c r="J30" i="1" s="1"/>
  <c r="H31" i="1"/>
  <c r="J31" i="1" s="1"/>
  <c r="H32" i="1"/>
  <c r="J32" i="1" s="1"/>
  <c r="H33" i="1"/>
  <c r="J33" i="1" s="1"/>
  <c r="H34" i="1"/>
  <c r="J34" i="1" s="1"/>
  <c r="H35" i="1"/>
  <c r="J35" i="1" s="1"/>
  <c r="H36" i="1"/>
  <c r="J36" i="1" s="1"/>
  <c r="H37" i="1"/>
  <c r="J37" i="1" s="1"/>
  <c r="H38" i="1"/>
  <c r="J38" i="1" s="1"/>
  <c r="H39" i="1"/>
  <c r="J39" i="1" s="1"/>
  <c r="H40" i="1"/>
  <c r="J40" i="1" s="1"/>
  <c r="H41" i="1"/>
  <c r="J41" i="1" s="1"/>
  <c r="H42" i="1"/>
  <c r="J42" i="1" s="1"/>
  <c r="H43" i="1"/>
  <c r="J43" i="1" s="1"/>
  <c r="H44" i="1"/>
  <c r="J44" i="1" s="1"/>
  <c r="H45" i="1"/>
  <c r="J45" i="1" s="1"/>
  <c r="H46" i="1"/>
  <c r="J46" i="1" s="1"/>
  <c r="H47" i="1"/>
  <c r="J47" i="1" s="1"/>
  <c r="H48" i="1"/>
  <c r="J48" i="1" s="1"/>
  <c r="H49" i="1"/>
  <c r="J49" i="1" s="1"/>
  <c r="H50" i="1"/>
  <c r="J50" i="1" s="1"/>
  <c r="H51" i="1"/>
  <c r="J51" i="1" s="1"/>
  <c r="H52" i="1"/>
  <c r="J52" i="1" s="1"/>
  <c r="H53" i="1"/>
  <c r="J53" i="1" s="1"/>
  <c r="H54" i="1"/>
  <c r="J54" i="1" s="1"/>
  <c r="H55" i="1"/>
  <c r="J55" i="1" s="1"/>
  <c r="H56" i="1"/>
  <c r="J56" i="1" s="1"/>
  <c r="H57" i="1"/>
  <c r="J57" i="1" s="1"/>
  <c r="H58" i="1"/>
  <c r="J58" i="1" s="1"/>
  <c r="H59" i="1"/>
  <c r="J59" i="1" s="1"/>
  <c r="H60" i="1"/>
  <c r="J60" i="1" s="1"/>
  <c r="H61" i="1"/>
  <c r="J61" i="1" s="1"/>
  <c r="H62" i="1"/>
  <c r="J62" i="1" s="1"/>
  <c r="H63" i="1"/>
  <c r="J63" i="1" s="1"/>
  <c r="H64" i="1"/>
  <c r="J64" i="1" s="1"/>
  <c r="H65" i="1"/>
  <c r="J65" i="1" s="1"/>
  <c r="H66" i="1"/>
  <c r="J66" i="1" s="1"/>
  <c r="H67" i="1"/>
  <c r="J67" i="1" s="1"/>
  <c r="H68" i="1"/>
  <c r="J68" i="1" s="1"/>
  <c r="H69" i="1"/>
  <c r="J69" i="1" s="1"/>
  <c r="H70" i="1"/>
  <c r="J70" i="1" s="1"/>
  <c r="H71" i="1"/>
  <c r="J71" i="1" s="1"/>
  <c r="H72" i="1"/>
  <c r="J72" i="1" s="1"/>
  <c r="H73" i="1"/>
  <c r="J73" i="1" s="1"/>
  <c r="H74" i="1"/>
  <c r="J74" i="1" s="1"/>
  <c r="H75" i="1"/>
  <c r="J75" i="1" s="1"/>
  <c r="H76" i="1"/>
  <c r="J76" i="1" s="1"/>
  <c r="H77" i="1"/>
  <c r="J77" i="1" s="1"/>
  <c r="H78" i="1"/>
  <c r="J78" i="1" s="1"/>
  <c r="H79" i="1"/>
  <c r="J79" i="1" s="1"/>
  <c r="H80" i="1"/>
  <c r="J80" i="1" s="1"/>
  <c r="H81" i="1"/>
  <c r="J81" i="1" s="1"/>
  <c r="H82" i="1"/>
  <c r="J82" i="1" s="1"/>
  <c r="H83" i="1"/>
  <c r="J83" i="1" s="1"/>
  <c r="H84" i="1"/>
  <c r="J84" i="1" s="1"/>
  <c r="H85" i="1"/>
  <c r="J85" i="1" s="1"/>
  <c r="H86" i="1"/>
  <c r="J86" i="1" s="1"/>
  <c r="H87" i="1"/>
  <c r="J87" i="1" s="1"/>
  <c r="H88" i="1"/>
  <c r="J88" i="1" s="1"/>
  <c r="H15" i="1" l="1"/>
  <c r="J15" i="1" s="1"/>
  <c r="H16" i="1"/>
  <c r="J16" i="1" s="1"/>
  <c r="H17" i="1"/>
  <c r="J17" i="1" s="1"/>
  <c r="H18" i="1"/>
  <c r="J18" i="1" s="1"/>
  <c r="H19" i="1"/>
  <c r="J19" i="1" s="1"/>
  <c r="J99" i="1" l="1"/>
</calcChain>
</file>

<file path=xl/sharedStrings.xml><?xml version="1.0" encoding="utf-8"?>
<sst xmlns="http://schemas.openxmlformats.org/spreadsheetml/2006/main" count="218" uniqueCount="195">
  <si>
    <t>Nazwa/pieczęć Wykonawcy</t>
  </si>
  <si>
    <t>Stawka VAT (%)</t>
  </si>
  <si>
    <t>SUMA:</t>
  </si>
  <si>
    <t>UWAGA!</t>
  </si>
  <si>
    <t>Data i podpis osoby upoważnionej</t>
  </si>
  <si>
    <t>Lp.</t>
  </si>
  <si>
    <t>2. Wyliczoną na podstawie powyższych tabel wartość oferty należy podać w odpowiednim polu w Systemie Zakupowym GK PGE</t>
  </si>
  <si>
    <t>3. Podpisany Arkusz wyceny oferty należy dołączyć do oferty składanej w postępowaniu.</t>
  </si>
  <si>
    <r>
      <t xml:space="preserve">Szacowana liczba  (szt.) </t>
    </r>
    <r>
      <rPr>
        <sz val="11"/>
        <rFont val="Calibri"/>
        <family val="2"/>
        <charset val="238"/>
        <scheme val="minor"/>
      </rPr>
      <t xml:space="preserve"> zamówienia</t>
    </r>
  </si>
  <si>
    <t>Kategoria</t>
  </si>
  <si>
    <t>4. Zamawiający zastrzega, że podane w kolumnie F liczby są danymi szacunkowymi i służą jedynie do przygotowania ofert i ich oceny. Faktyczna ilość zamówionych urządzeń może ulec zmianie.</t>
  </si>
  <si>
    <t>Cena netto w PLN za 1 szt.</t>
  </si>
  <si>
    <t>Wartość netto w PLN</t>
  </si>
  <si>
    <t>Wartość brutto w PLN</t>
  </si>
  <si>
    <t>Filtr Prywatyzujący 13,3" 16:9</t>
  </si>
  <si>
    <t>Filtr prywatyzujący na ekran laptopa 13,3'', proporcje obrazu 16:9</t>
  </si>
  <si>
    <t>Filtr prywatyzujący 14" 16:9</t>
  </si>
  <si>
    <t>Filtr prywatyzujący na ekran laptopa 14'', proporcje obrazu 16:9</t>
  </si>
  <si>
    <t>Filtr prywatyzujący 21.5" 16:9</t>
  </si>
  <si>
    <t>Filtr prywatyzujący na ekran monitora 21,5", proporocje ekranu 16:9</t>
  </si>
  <si>
    <t>Filtr prywatyzujący 23,8" 16:9</t>
  </si>
  <si>
    <t>Filtr prywatyzujący na ekran monitora 23,8'', proporcje obrazu 16:9</t>
  </si>
  <si>
    <t>Filtr prywatyzujący 27" 16:9</t>
  </si>
  <si>
    <t>Filtr prywatyzujący na ekran monitora 27'', proporcje obrazu 16:9</t>
  </si>
  <si>
    <t>Pendrive 64GB USB 3.0≥</t>
  </si>
  <si>
    <t>Pendrive, standard USB3.0,  transfer min. odczyt/zapis 100/50MB/s, pojemność 64 GB</t>
  </si>
  <si>
    <t>Bateria do notebooka DELL LATITUDE E5470</t>
  </si>
  <si>
    <t>Oryginalna bateria do laptopa Dell Latitude E5470, 4-ogniwowa, napięcie 7,6V, pojemność min. 62Wh</t>
  </si>
  <si>
    <t>Dell</t>
  </si>
  <si>
    <t>Bateria do notebooka DELL LATITUDE 5480</t>
  </si>
  <si>
    <t>Oryginalna bateria do laptopa Dell Latitude 5480, 4-ogniwowa, napięcie 7,6V, pojemność min. 68Wh</t>
  </si>
  <si>
    <t>GJKNX</t>
  </si>
  <si>
    <t>Bateria do notebooka DELL LATITUDE 5490</t>
  </si>
  <si>
    <t>Oryginalna bateria do laptopa Dell Latitude 5490, 4-ogniwowa, napięcie 7,6V, pojemność min. 68Wh</t>
  </si>
  <si>
    <t>GD1JP</t>
  </si>
  <si>
    <t>Bateria do notebooka DELL LATITUDE 5590</t>
  </si>
  <si>
    <t>Oryginalna bateria do laptopa Dell Latitude 5590, 4-ogniwowa, napięcie 7,6V, pojemność min. 68Wh</t>
  </si>
  <si>
    <t>Bateria do notebooka DELL LATITUDE E7270</t>
  </si>
  <si>
    <t>Oryginalna bateria do laptopa Dell Latitude E7270, 4-ogniwowa, napięcie 7,6V, pojemność min. 55Wh</t>
  </si>
  <si>
    <t>NJJ2H</t>
  </si>
  <si>
    <t>Bateria do notebooka DELL LATITUDE 7280</t>
  </si>
  <si>
    <t>Oryginalna bateria do laptopa Dell Latitude 7280, 4-ogniwowa, napięcie 7,6V, pojemność min. 60Wh</t>
  </si>
  <si>
    <t>F3YGT</t>
  </si>
  <si>
    <t>Bateria do notebooka DELL LATITUDE 5400</t>
  </si>
  <si>
    <t>Oryginalna bateria do laptopa Dell Latitude 5400, 4-ogniwowa, napięcie 7,6V, pojemność min. 60Wh</t>
  </si>
  <si>
    <t>W125828712</t>
  </si>
  <si>
    <t>Bateria do notebooka DELL LATITUDE 7300</t>
  </si>
  <si>
    <t>Oryginalna bateria do laptopa Dell Latitude 7300, 4-ogniwowa, napięcie 7,6V, pojemność min. 55Wh</t>
  </si>
  <si>
    <t>MXV9V</t>
  </si>
  <si>
    <t>Bateria do notebooka DELL LATITUDE 7390</t>
  </si>
  <si>
    <t>Oryginalna bateria do laptopa Dell Latitude 7390, 4-ogniwowa, napięcie 7,6V, pojemność min. 55Wh</t>
  </si>
  <si>
    <t>DM3WC</t>
  </si>
  <si>
    <t>Bateria do laptopa Dell Latitude E7470</t>
  </si>
  <si>
    <t>DELL</t>
  </si>
  <si>
    <t>451-BBSY</t>
  </si>
  <si>
    <t>Zasilacz do notebooka DELL-EU 90W</t>
  </si>
  <si>
    <t>Ładowarka sieciowa USB-C</t>
  </si>
  <si>
    <t>Pamięć RAM SO-DIMM (NOTEBOOK) 8GB DDR4</t>
  </si>
  <si>
    <t>Moduł/kość pamięci DDR4 2400MHz, typ SODIMM, pojemność 8GB</t>
  </si>
  <si>
    <t>Pamięć RAM SO-DIMM (NOTEBOOK) 16GB DDR4</t>
  </si>
  <si>
    <t>Moduł/kość pamięci DDR4 2400MHz, typ SODIMM, pojemność 16GB</t>
  </si>
  <si>
    <t>Moduł/kość pamięci DDR4 2666MHz, typ SODIMM, pojemność 8GB</t>
  </si>
  <si>
    <t>Moduł/kość pamięci DDR4 2666MHz, typ SODIMM, pojemność 16GB</t>
  </si>
  <si>
    <t>Moduł/kość pamięci DDR4 3200MHz, typ SODIMM, pojemność 8GB</t>
  </si>
  <si>
    <t>Moduł/kość pamięci DDR4 3200MHz, typ SODIMM, pojemność 16GB</t>
  </si>
  <si>
    <t>DYSK ZEW. HDD 1TB  2.5"</t>
  </si>
  <si>
    <t>Dysk twardy - zewnętrzny 1TB (przenośny) - Szybkość przesyłu danych 5,0 Gb/s (USB 3.0)</t>
  </si>
  <si>
    <t>DYSK ZEW. SSD 512GB</t>
  </si>
  <si>
    <t>Dysk zewnętrzny;typ - SSD, interfejs zew. USB3.2, transfer min. odczyt/zapis - 700/700MB/s, pojemność - 512GB</t>
  </si>
  <si>
    <t>DYSK ZEW. SSD 1TB</t>
  </si>
  <si>
    <t>DYSK WEW.SDD 256GB SATA III</t>
  </si>
  <si>
    <t>Dysk wewnętrzny, typ SSD, interfejs SATA 3, format 2,5'', transfer min. zapis/odczyt 500MB/s, pojemność 256GB</t>
  </si>
  <si>
    <t>DYSK WEW. SSD 512GB SATA III</t>
  </si>
  <si>
    <t>Dysk wewnętrzny, typ SSD, interfejs SATA 3, format 2,5'', transfer min. zapis/odczyt 500MB/s, pojemność 512GB</t>
  </si>
  <si>
    <t>DYSK WEW. SSD 1TB SATA III</t>
  </si>
  <si>
    <t>Dysk wewnętrzny, typ SSD, interfejs SATA 3, format 2,5'', transfer min. zapis/odczyt 500MB/s, pojemność 1TB</t>
  </si>
  <si>
    <t>DYSK WEW. SDD 250GB M.2 SATA</t>
  </si>
  <si>
    <t>Dysk wewnętrzny, typ SSD, interfejs M.2 NGFF SATA, format 2280, transfer min. zapis/odczyt 450MB/s, pojemność 250GB</t>
  </si>
  <si>
    <t>DYSK WEW.SDD 512GB M.2 SATA</t>
  </si>
  <si>
    <t xml:space="preserve">Dysk wewnętrzny, typ SSD, interfejs M.2 NGFF SATA, format 2280, transfer min. zapis/odczyt 450MB/s, pojemność 512GB </t>
  </si>
  <si>
    <t>DYSK WEW. SDD 1TB M.2 SATA</t>
  </si>
  <si>
    <t xml:space="preserve">Dysk wewnętrzny, typ SSD, interfejs M.2 NGFF SATA, format 2280, transfer min. zapis/odczyt 450MB/s, pojemność 1TB </t>
  </si>
  <si>
    <t>Dysk wewnętrzny, typ SSD, interfejs M.2 NVMe PCIe, format 2280, transfer min. odczyt/zapis 1600/1400MB/s, pojemność 500GB</t>
  </si>
  <si>
    <t>DYSK WEW. SDD 1TB M.2 PCI-E</t>
  </si>
  <si>
    <t>Dysk wewnętrzny, typ SSD, interfejs M.2 NVMe PCIe, format 2280, transfer min. odczyt/zapis 1200/1000MB/s, pojemność 1TB</t>
  </si>
  <si>
    <t>Stacja dokująca do laptopów</t>
  </si>
  <si>
    <t>i-tec USB 3.0 Dual Full HD+, Zasilanie USB BC 1.2</t>
  </si>
  <si>
    <t>HUB USB 3.0, LAN</t>
  </si>
  <si>
    <t xml:space="preserve">USB 3.0 Metal 3-portowy HUB z adapterem Gigabit Ethernet </t>
  </si>
  <si>
    <t>Listwa zasilająca 5m. z bezpiecznikiem</t>
  </si>
  <si>
    <t>Listwa zasilająca, liczba gniazd - 4-8, bezpiecznik - elektroniczny, prąd znamionowy - min. 4A, filtr przeciwzakłóceniowy, długość - 5m</t>
  </si>
  <si>
    <t>Klawiatura przewodowa USB</t>
  </si>
  <si>
    <t>Klawiatura,układ klawiszy - pełny z blokiem numerycznym (qwerty [PL]) , niski profil klawiszy, interfejs USB, łączność przewodowa USB, kolor czarny</t>
  </si>
  <si>
    <t>Mysz optyczna USB</t>
  </si>
  <si>
    <t>Mysz komputerowa optyczna, przewodowa, interfejs USB, min. 3 przyciski, 1 rolka scroll, rozdzielczość pracy min. 1000 dpi, zastosowanie praca biurowa</t>
  </si>
  <si>
    <t>Mysz bezprzewodowa</t>
  </si>
  <si>
    <t>Mysz komputerowa optyczna, bezprzewodowa/radiowa, interfejs odbiornika-nadajnika USB, zasilanie bateryjne/akumulatorowe typ AA lub AAA, min. 3 przyciski, min. 3 przyciski, 1 rolka scroll, rozdzielczość pracy min. 1000 dpi, zastosowanie praca biurowa</t>
  </si>
  <si>
    <t>Zestaw bezprzewodowy klawiatura + mysz</t>
  </si>
  <si>
    <t>Bezprzewodowy, zasięg min. 10m, optyczna, USB</t>
  </si>
  <si>
    <t>Podkładka pod mysz</t>
  </si>
  <si>
    <t>Podkładka pod mysz, materiał - antypoślizgowy na spodzie, kolor czarny</t>
  </si>
  <si>
    <t>Stacja dokująca na dyski</t>
  </si>
  <si>
    <t>Stacja dokująca na dyski 2,5" i 3,5", opcja klonowania, usb 3.0</t>
  </si>
  <si>
    <t>Karta sieciowa USB</t>
  </si>
  <si>
    <t>Karta sieciowa WiFi, standart WiFi IEEE IEE 802.11g, IEEE 802.11n i ac, interfejs zew. USB, zgodność Windows 7/8/8.1/10</t>
  </si>
  <si>
    <t>Patchcord KAT.6 RJ45 - RJ45 1,0M</t>
  </si>
  <si>
    <t>Kabel krosowy (patch cord), kat. 6, ekranowany F/UTP, obustronnie zakończony ekranowanym wtykiem RJ45 (8P8C) zgodnie z T568B, przewodnik: linka miedziana, dł. 1m</t>
  </si>
  <si>
    <t>Patchcord KAT.6 RJ45 - RJ45 2,0M</t>
  </si>
  <si>
    <t>Kabel krosowy (patch cord), kat. 6, ekranowany F/UTP, obustronnie zakończony ekranowanym wtykiem RJ45 (8P8C) zgodnie z T568B, przewodnik: linka miedziana, dł. 2m</t>
  </si>
  <si>
    <t>Patchcord KAT.6 RJ45 - RJ45 3,0M</t>
  </si>
  <si>
    <t>Kabel krosowy (patch cord), kat. 6, ekranowany F/UTP, obustronnie zakończony ekranowanym wtykiem RJ45 (8P8C) zgodnie z T568B, przewodnik: linka miedziana, dł. 3m</t>
  </si>
  <si>
    <t>Patchcord KAT.6 RJ45 - RJ45 5,0M</t>
  </si>
  <si>
    <t>Kabel krosowy (patch cord), kat. 6, ekranowany F/UTP, obustronnie zakończony ekranowanym wtykiem RJ45 (8P8C) zgodnie z T568B, przewodnik: linka miedziana, dł. 5m</t>
  </si>
  <si>
    <t>Patchcord KAT.5e RJ45 - RJ45 10M</t>
  </si>
  <si>
    <t>Kabel krosowy (patch cord), kat. 5e, ekranowany F/UTP, obustronnie zakończony ekranowanym wtykiem RJ45 (8P8C) zgodnie z T568B, przewodnik: linka miedziana, dł. 10m</t>
  </si>
  <si>
    <t>Konwerter Sata&gt;M.2 Sata</t>
  </si>
  <si>
    <t>Konwerter 22-stykowe złącze, rozmiar dysku M.2 2280</t>
  </si>
  <si>
    <t>Adapter miniDisplayPort - HDMI/DVI/VGA/Audio</t>
  </si>
  <si>
    <t>Wejście DisplayPort - Mini DisplayPort - męski, wyjście VGA - D-Sub HD 15 pin (HD-15) - żeński, wyjście DVI-D - DVI combo 24+5-pin - żeński, wyjście HDMI - złącze 19 pin HDMI Type A - żeński</t>
  </si>
  <si>
    <t>Adapter HDMI-Mini Displayport</t>
  </si>
  <si>
    <t>Wejście  Mini DisplayPort - męski, wyjście HDMI - złącze 19 pin HDMI Type A - żeński</t>
  </si>
  <si>
    <t>Adapter USB - RJ45</t>
  </si>
  <si>
    <t>Wejście rj-45, USB 3.0</t>
  </si>
  <si>
    <t>Adapter USB-C/VGA</t>
  </si>
  <si>
    <t xml:space="preserve">USB-C męskie, VGA żeńskie, 1920 x 1080p/60 Hz </t>
  </si>
  <si>
    <t>Adapter USB-A 3.0/USB-C</t>
  </si>
  <si>
    <t>Adapter-przejśćiówka z USB-A(F) na USB-C(M, dwustr.) z funkcją OTG, ładowanie, przesyłanie danych</t>
  </si>
  <si>
    <t>Przejściówka DISPLAY PORT-DVI</t>
  </si>
  <si>
    <t>Przejściówka-adapter video ze standardu DisplayPort (męski) na DVI-I(wyjście żeńskie na kabel)</t>
  </si>
  <si>
    <t>Przejściówka DISPLAY PORT-HDMI</t>
  </si>
  <si>
    <t>Przejściówka-adapter video ze standardu DisplayPort (męski) na HDMI(wyj. na kabel HDMI, standard min, v1.4)</t>
  </si>
  <si>
    <t>Przejściówka M.2 NVMe do USB</t>
  </si>
  <si>
    <t>USB Type-C Enclosure NVMe SSD</t>
  </si>
  <si>
    <t>Przejściówka M.2 NGFF do SATA Key M</t>
  </si>
  <si>
    <t>22-pinowy konwerter SATA 2.5″ &gt; M.2 NGFF</t>
  </si>
  <si>
    <t>Przejściówka M.2 NVMe/M.2 SATA do USB</t>
  </si>
  <si>
    <t xml:space="preserve">USB Type-C Enclosure NVMe/SATA to USB </t>
  </si>
  <si>
    <t>KABEL HDMI 1,8M</t>
  </si>
  <si>
    <t>KABEL HDMI(M)-HDMI(M) 1,8M HIGH SPEED ETH 3D, standard min.1.4 wzwyż</t>
  </si>
  <si>
    <t>Kabel Unitek HDMI 2.0 o długości 3M</t>
  </si>
  <si>
    <t>Przewód HDMI 2.0 w nylonowym oplocie z obsługą do 4K@60Hz , 3 mb</t>
  </si>
  <si>
    <t>KABEL MONITOROWY 1,5-1,8M DP-DP</t>
  </si>
  <si>
    <t>Kabel Display Port (20 pin), standard Display Port:1.1, Kompatybilny z HDPC oraz DPCP, długość od 1,5 do 1,8 m</t>
  </si>
  <si>
    <t>KABEL MONITOROWY 1,5-2M miniDP-DP</t>
  </si>
  <si>
    <t>Kabel mini DisplayPort - Display Port (20 pin), standard Display Port:1.2, Kompatybilny z HDPC oraz DPCP, długość od 1,5 do 2 m</t>
  </si>
  <si>
    <t>KABEL KOMPUTEROWY USB 3.0 - USB &gt;</t>
  </si>
  <si>
    <t>Kabel komputerowy, złacze USB A-męskie, złącze USB-C -męskie, standard USB 3.0, długość od 0,5m do 1m</t>
  </si>
  <si>
    <t>KABEL USB - MICRO USB</t>
  </si>
  <si>
    <t>Kabel komputerowy, złacze USB A-męskie, złącze microUSB A-męskie, standard USB 2.0, długość od 0,5m do 2m</t>
  </si>
  <si>
    <t>Opaska zaciskowa nylonowa</t>
  </si>
  <si>
    <t>Opaska zaciskowa nylonowa 100x2,5 mm 100 szt. czarne</t>
  </si>
  <si>
    <t>Opaska zaciskowa nylonowa 5 x 300 mm 100 szt. czarne</t>
  </si>
  <si>
    <t>Samoprzylepne klipsy do kabli uchwyt na ścianę</t>
  </si>
  <si>
    <t>Samoprzylepne klipsy do kabli uchwyt na ścianę
(mocowanie patchcordów do ścian i biurek)</t>
  </si>
  <si>
    <t>Zasilacz do notebooka DELL-EU 90W USB-C</t>
  </si>
  <si>
    <t>Zasilacz sieciowy Dell, o mocy 90W płaski z kablem zasilajacym USB-C do Latitude</t>
  </si>
  <si>
    <t>Nagrywarka zewnętrzna DVD</t>
  </si>
  <si>
    <t>DVD±RW (±R DL) / DVD-RAM</t>
  </si>
  <si>
    <t>Marka i model oferowanego asortymentu</t>
  </si>
  <si>
    <t>Part Number oferowanego asortymentu</t>
  </si>
  <si>
    <t>1. W powyższej tabeli należy uzupełnić jedynie kolumny o numerach 4, 5 oraz 6 ("Marka i model oferowanego asortymentu", "Part Number oferowanego asortymentu" oraz "Cena netto w PLN za 1 szt.")</t>
  </si>
  <si>
    <t>450-19036</t>
  </si>
  <si>
    <t>450-AGOQ</t>
  </si>
  <si>
    <t xml:space="preserve">Nr postępowania: 
</t>
  </si>
  <si>
    <t>Arkusz wyceny oferty w postępowaniu przetargowym pn. "Zawarcie umowy katalogowej na dostawy akcesoriów IT"</t>
  </si>
  <si>
    <t>Pendrive 128GB USB 3.0≥</t>
  </si>
  <si>
    <t>Pendrive, standard USB3.0,  transfer min. odczyt/zapis 100/50MB/s, pojemność 128 GB</t>
  </si>
  <si>
    <t>7V69Y</t>
  </si>
  <si>
    <t>Zasilacz sieciowy Dell, o mocy 90W z okrągłym kablem zasilajacym do Latitude</t>
  </si>
  <si>
    <t>Zasilacz do notebooka HP 65W końcówka 4,5 mm</t>
  </si>
  <si>
    <t>Zasilacz sieciowy HP, o mocy 65W płaski z kablem zasilajacym HP EliteBook</t>
  </si>
  <si>
    <t>HP</t>
  </si>
  <si>
    <t>L25298-003</t>
  </si>
  <si>
    <t>Ładowarka do telefonów, moc min. 20W, min. Quick Charge 3.0</t>
  </si>
  <si>
    <t>Dysk zewnętrzny;typ - SSD, interfejs zew. USB3.2, transfer min. odczyt/zapis - 1000/1000MB/s, pojemność - 1TB</t>
  </si>
  <si>
    <t>DYSK WEW. SDD 512GB M.2 PCI-E</t>
  </si>
  <si>
    <t>Etui do telefonu komórkowego Samsung Galaxy S23</t>
  </si>
  <si>
    <t>Silokonowe/tworzywo sztuczne  etui w czarnym kolorze</t>
  </si>
  <si>
    <t>Etui do telefonu komórkowego iPhone 13</t>
  </si>
  <si>
    <t>Silokonowe  etui w czarnym kolorze</t>
  </si>
  <si>
    <t>Etui do telefonu komórkowego iPhone 14</t>
  </si>
  <si>
    <t>Etui do telefonu komórkowego iPhone 15</t>
  </si>
  <si>
    <t>Silokonowe etui w czarnym kolorze</t>
  </si>
  <si>
    <t>Etui do telefonu komórkowego Samsung Galaxy A13</t>
  </si>
  <si>
    <t xml:space="preserve">Przezroczyste silokonowe/tworzywo sztuczne/guma  etui </t>
  </si>
  <si>
    <t>Etui do telefonu komórkowego Samsung Galaxy A14</t>
  </si>
  <si>
    <t>Szkło  ochronne na ekran telefonu komórkowego Samsung Galaxy S23</t>
  </si>
  <si>
    <t>Szkło</t>
  </si>
  <si>
    <t>Szkło  ochronne na ekran telefonu komórkowego iPhone 13</t>
  </si>
  <si>
    <t>Szkło  ochronne na ekran telefonu komórkowego iPhone 14</t>
  </si>
  <si>
    <t>Szkło  ochronne na ekran telefonu komórkowego iPhone 15</t>
  </si>
  <si>
    <t>Szkło  ochronne na ekran telefonu komórkowego Samsung Galaxy A13</t>
  </si>
  <si>
    <t>Szkło  ochronne na ekran telefonu komórkowego Samsung Galaxy A14</t>
  </si>
  <si>
    <t>Oryginalna bateria do laptopa Dell Latitude E7470, 4-cell WYWJ2, 55W</t>
  </si>
  <si>
    <t>Załącznik nr 7do SWZ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</si>
</sst>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\ [$zł-415]"/>
    <numFmt numFmtId="165" formatCode="#,##0.00\ _z_ł"/>
  </numFmts>
  <fonts count="4" x14ac:knownFonts="1">
    <font>
      <sz val="10"/>
      <name val="Arial"/>
    </font>
    <font>
      <sz val="1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68">
    <xf numFmtId="0" fontId="0" fillId="0" borderId="0" xfId="0"/>
    <xf numFmtId="0" fontId="1" fillId="0" borderId="0" xfId="0" applyFont="1"/>
    <xf numFmtId="1" fontId="1" fillId="0" borderId="7" xfId="0" applyNumberFormat="1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3" xfId="0" applyFont="1" applyBorder="1" applyAlignment="1">
      <alignment horizontal="center" vertical="top"/>
    </xf>
    <xf numFmtId="9" fontId="1" fillId="0" borderId="12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1" fontId="1" fillId="0" borderId="17" xfId="0" applyNumberFormat="1" applyFont="1" applyBorder="1" applyAlignment="1">
      <alignment horizontal="center"/>
    </xf>
    <xf numFmtId="164" fontId="0" fillId="0" borderId="0" xfId="0" applyNumberFormat="1"/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0" fillId="0" borderId="18" xfId="0" applyBorder="1"/>
    <xf numFmtId="0" fontId="3" fillId="0" borderId="3" xfId="0" applyFont="1" applyBorder="1" applyAlignment="1">
      <alignment horizontal="center" vertical="top"/>
    </xf>
    <xf numFmtId="165" fontId="1" fillId="0" borderId="11" xfId="0" applyNumberFormat="1" applyFont="1" applyBorder="1" applyAlignment="1">
      <alignment horizontal="right" vertical="center" indent="2"/>
    </xf>
    <xf numFmtId="165" fontId="1" fillId="0" borderId="13" xfId="0" applyNumberFormat="1" applyFont="1" applyBorder="1" applyAlignment="1">
      <alignment horizontal="right" vertical="center"/>
    </xf>
    <xf numFmtId="165" fontId="3" fillId="0" borderId="13" xfId="0" applyNumberFormat="1" applyFont="1" applyBorder="1" applyAlignment="1">
      <alignment horizontal="right" vertical="center"/>
    </xf>
    <xf numFmtId="9" fontId="1" fillId="0" borderId="0" xfId="0" applyNumberFormat="1" applyFont="1"/>
    <xf numFmtId="165" fontId="3" fillId="0" borderId="3" xfId="0" applyNumberFormat="1" applyFont="1" applyBorder="1" applyAlignment="1">
      <alignment horizontal="right" vertical="center" indent="2"/>
    </xf>
    <xf numFmtId="0" fontId="1" fillId="0" borderId="0" xfId="0" applyFont="1" applyAlignment="1">
      <alignment wrapText="1"/>
    </xf>
    <xf numFmtId="0" fontId="1" fillId="0" borderId="3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1" fillId="0" borderId="17" xfId="0" applyFont="1" applyBorder="1" applyAlignment="1">
      <alignment horizontal="center" vertical="center" wrapText="1"/>
    </xf>
    <xf numFmtId="1" fontId="1" fillId="0" borderId="17" xfId="0" applyNumberFormat="1" applyFont="1" applyBorder="1" applyAlignment="1">
      <alignment horizontal="center" wrapText="1"/>
    </xf>
    <xf numFmtId="0" fontId="0" fillId="0" borderId="0" xfId="0" applyAlignment="1">
      <alignment wrapText="1"/>
    </xf>
    <xf numFmtId="1" fontId="1" fillId="0" borderId="11" xfId="0" applyNumberFormat="1" applyFont="1" applyBorder="1" applyAlignment="1">
      <alignment horizontal="right" vertical="center" indent="2"/>
    </xf>
    <xf numFmtId="0" fontId="1" fillId="0" borderId="3" xfId="0" applyFont="1" applyBorder="1" applyAlignment="1">
      <alignment vertical="top"/>
    </xf>
    <xf numFmtId="165" fontId="1" fillId="0" borderId="10" xfId="0" applyNumberFormat="1" applyFont="1" applyBorder="1" applyAlignment="1">
      <alignment horizontal="right" vertical="center"/>
    </xf>
    <xf numFmtId="165" fontId="1" fillId="0" borderId="0" xfId="0" applyNumberFormat="1" applyFont="1"/>
    <xf numFmtId="0" fontId="1" fillId="0" borderId="14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1" fontId="1" fillId="0" borderId="7" xfId="0" applyNumberFormat="1" applyFont="1" applyBorder="1" applyAlignment="1">
      <alignment horizontal="center" vertical="center"/>
    </xf>
    <xf numFmtId="1" fontId="1" fillId="0" borderId="17" xfId="0" applyNumberFormat="1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165" fontId="1" fillId="0" borderId="17" xfId="0" applyNumberFormat="1" applyFont="1" applyBorder="1" applyAlignment="1">
      <alignment horizontal="right" vertical="center"/>
    </xf>
    <xf numFmtId="0" fontId="1" fillId="0" borderId="20" xfId="0" applyFont="1" applyBorder="1" applyAlignment="1">
      <alignment horizontal="center" vertical="center"/>
    </xf>
    <xf numFmtId="165" fontId="1" fillId="0" borderId="20" xfId="0" applyNumberFormat="1" applyFont="1" applyBorder="1" applyAlignment="1">
      <alignment horizontal="right" vertical="center"/>
    </xf>
    <xf numFmtId="1" fontId="1" fillId="0" borderId="20" xfId="0" applyNumberFormat="1" applyFont="1" applyBorder="1" applyAlignment="1">
      <alignment horizontal="right" vertical="center" indent="2"/>
    </xf>
    <xf numFmtId="0" fontId="1" fillId="0" borderId="24" xfId="0" applyFont="1" applyBorder="1" applyAlignment="1">
      <alignment horizontal="center" vertical="center"/>
    </xf>
    <xf numFmtId="1" fontId="1" fillId="0" borderId="17" xfId="0" applyNumberFormat="1" applyFont="1" applyBorder="1" applyAlignment="1">
      <alignment horizontal="right" vertical="center" indent="2"/>
    </xf>
    <xf numFmtId="0" fontId="1" fillId="0" borderId="26" xfId="0" applyFont="1" applyBorder="1" applyAlignment="1">
      <alignment horizontal="center" vertical="center"/>
    </xf>
    <xf numFmtId="165" fontId="1" fillId="0" borderId="3" xfId="0" applyNumberFormat="1" applyFont="1" applyBorder="1" applyAlignment="1">
      <alignment horizontal="right" vertical="center"/>
    </xf>
    <xf numFmtId="1" fontId="1" fillId="0" borderId="8" xfId="0" applyNumberFormat="1" applyFont="1" applyBorder="1" applyAlignment="1">
      <alignment horizontal="center" wrapText="1"/>
    </xf>
    <xf numFmtId="0" fontId="1" fillId="0" borderId="3" xfId="0" applyFont="1" applyBorder="1" applyAlignment="1">
      <alignment vertical="top" wrapText="1"/>
    </xf>
    <xf numFmtId="0" fontId="1" fillId="0" borderId="14" xfId="0" applyFont="1" applyBorder="1" applyAlignment="1">
      <alignment horizontal="left" vertical="center" wrapText="1"/>
    </xf>
    <xf numFmtId="0" fontId="1" fillId="0" borderId="20" xfId="0" applyFont="1" applyBorder="1" applyAlignment="1">
      <alignment horizontal="left" vertical="center" wrapText="1"/>
    </xf>
    <xf numFmtId="0" fontId="1" fillId="0" borderId="17" xfId="0" applyFont="1" applyBorder="1" applyAlignment="1">
      <alignment horizontal="left" vertical="center" wrapText="1"/>
    </xf>
    <xf numFmtId="0" fontId="1" fillId="0" borderId="25" xfId="0" applyFont="1" applyBorder="1" applyAlignment="1">
      <alignment horizontal="left" vertical="center" wrapText="1"/>
    </xf>
    <xf numFmtId="0" fontId="1" fillId="0" borderId="19" xfId="0" applyFont="1" applyBorder="1" applyAlignment="1">
      <alignment horizontal="center" vertical="top"/>
    </xf>
    <xf numFmtId="0" fontId="1" fillId="0" borderId="3" xfId="0" applyFont="1" applyBorder="1" applyAlignment="1">
      <alignment horizontal="left" vertical="top"/>
    </xf>
    <xf numFmtId="0" fontId="1" fillId="0" borderId="21" xfId="0" applyFont="1" applyBorder="1" applyAlignment="1">
      <alignment horizontal="right" vertical="top"/>
    </xf>
    <xf numFmtId="0" fontId="1" fillId="0" borderId="22" xfId="0" applyFont="1" applyBorder="1" applyAlignment="1">
      <alignment horizontal="right" vertical="top"/>
    </xf>
    <xf numFmtId="0" fontId="1" fillId="0" borderId="23" xfId="0" applyFont="1" applyBorder="1" applyAlignment="1">
      <alignment horizontal="right" vertical="top"/>
    </xf>
    <xf numFmtId="0" fontId="1" fillId="0" borderId="15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2" fillId="0" borderId="2" xfId="0" applyFont="1" applyBorder="1" applyAlignment="1">
      <alignment horizontal="center" vertical="top"/>
    </xf>
    <xf numFmtId="0" fontId="2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43"/>
  <sheetViews>
    <sheetView tabSelected="1" topLeftCell="D94" workbookViewId="0">
      <selection activeCell="J11" sqref="J11"/>
    </sheetView>
  </sheetViews>
  <sheetFormatPr defaultColWidth="0" defaultRowHeight="12.5" zeroHeight="1" x14ac:dyDescent="0.25"/>
  <cols>
    <col min="1" max="1" width="7.7265625" style="7" customWidth="1"/>
    <col min="2" max="2" width="45.1796875" style="24" bestFit="1" customWidth="1"/>
    <col min="3" max="3" width="50.26953125" style="24" customWidth="1"/>
    <col min="4" max="4" width="19.7265625" style="39" customWidth="1"/>
    <col min="5" max="5" width="20.26953125" style="39" customWidth="1"/>
    <col min="6" max="6" width="14.7265625" customWidth="1"/>
    <col min="7" max="7" width="12.7265625" customWidth="1"/>
    <col min="8" max="8" width="23" customWidth="1"/>
    <col min="9" max="9" width="10.453125" customWidth="1"/>
    <col min="10" max="10" width="21.1796875" customWidth="1"/>
    <col min="11" max="11" width="8.81640625" customWidth="1"/>
    <col min="12" max="13" width="0" hidden="1" customWidth="1"/>
    <col min="14" max="16384" width="8.81640625" hidden="1"/>
  </cols>
  <sheetData>
    <row r="1" spans="1:10" ht="30" customHeight="1" x14ac:dyDescent="0.35">
      <c r="A1" s="66" t="s">
        <v>163</v>
      </c>
      <c r="B1" s="67"/>
      <c r="C1" s="20"/>
      <c r="D1" s="30"/>
      <c r="E1" s="30"/>
      <c r="F1" s="1"/>
      <c r="G1" s="1"/>
      <c r="H1" s="62" t="s">
        <v>194</v>
      </c>
      <c r="I1" s="62"/>
      <c r="J1" s="62"/>
    </row>
    <row r="2" spans="1:10" ht="14.5" x14ac:dyDescent="0.35">
      <c r="A2" s="4"/>
      <c r="B2" s="20"/>
      <c r="C2" s="20"/>
      <c r="D2" s="30"/>
      <c r="E2" s="30"/>
      <c r="F2" s="1"/>
      <c r="G2" s="1"/>
      <c r="H2" s="3"/>
      <c r="I2" s="3"/>
      <c r="J2" s="3"/>
    </row>
    <row r="3" spans="1:10" ht="14.5" x14ac:dyDescent="0.35">
      <c r="A3" s="62"/>
      <c r="B3" s="62"/>
      <c r="C3" s="62"/>
      <c r="D3" s="62"/>
      <c r="E3" s="30"/>
      <c r="F3" s="1"/>
      <c r="G3" s="1"/>
      <c r="H3" s="1"/>
      <c r="I3" s="1"/>
      <c r="J3" s="1"/>
    </row>
    <row r="4" spans="1:10" ht="14.5" x14ac:dyDescent="0.35">
      <c r="A4" s="62"/>
      <c r="B4" s="62"/>
      <c r="C4" s="62"/>
      <c r="D4" s="62"/>
      <c r="E4" s="30"/>
      <c r="F4" s="1"/>
      <c r="G4" s="1"/>
      <c r="H4" s="1"/>
      <c r="I4" s="1"/>
      <c r="J4" s="1"/>
    </row>
    <row r="5" spans="1:10" ht="14.5" x14ac:dyDescent="0.35">
      <c r="A5" s="62"/>
      <c r="B5" s="62"/>
      <c r="C5" s="62"/>
      <c r="D5" s="62"/>
      <c r="E5" s="30"/>
      <c r="F5" s="1"/>
      <c r="G5" s="1"/>
      <c r="H5" s="1"/>
      <c r="I5" s="1"/>
      <c r="J5" s="1"/>
    </row>
    <row r="6" spans="1:10" ht="14.5" x14ac:dyDescent="0.35">
      <c r="A6" s="63" t="s">
        <v>0</v>
      </c>
      <c r="B6" s="63"/>
      <c r="C6" s="64"/>
      <c r="D6" s="63"/>
      <c r="E6" s="31"/>
      <c r="F6" s="1"/>
      <c r="G6" s="1"/>
      <c r="H6" s="1"/>
      <c r="I6" s="1"/>
      <c r="J6" s="1"/>
    </row>
    <row r="7" spans="1:10" ht="14.5" x14ac:dyDescent="0.35">
      <c r="A7" s="3"/>
      <c r="B7" s="19"/>
      <c r="C7" s="19"/>
      <c r="D7" s="30"/>
      <c r="E7" s="30"/>
      <c r="F7" s="1"/>
      <c r="G7" s="1"/>
      <c r="H7" s="1"/>
      <c r="I7" s="1"/>
      <c r="J7" s="1"/>
    </row>
    <row r="8" spans="1:10" ht="14.5" x14ac:dyDescent="0.25">
      <c r="A8" s="65" t="s">
        <v>164</v>
      </c>
      <c r="B8" s="65"/>
      <c r="C8" s="65"/>
      <c r="D8" s="65"/>
      <c r="E8" s="65"/>
      <c r="F8" s="65"/>
      <c r="G8" s="65"/>
      <c r="H8" s="65"/>
      <c r="I8" s="65"/>
      <c r="J8" s="65"/>
    </row>
    <row r="9" spans="1:10" ht="14.5" x14ac:dyDescent="0.25">
      <c r="A9" s="13"/>
      <c r="B9" s="21"/>
      <c r="C9" s="21"/>
      <c r="D9" s="32"/>
      <c r="E9" s="32"/>
      <c r="F9" s="13"/>
      <c r="G9" s="13"/>
      <c r="H9" s="13"/>
      <c r="I9" s="13"/>
      <c r="J9" s="13"/>
    </row>
    <row r="10" spans="1:10" ht="15" thickBot="1" x14ac:dyDescent="0.4">
      <c r="A10" s="3"/>
      <c r="B10" s="19"/>
      <c r="C10" s="19"/>
      <c r="D10" s="30"/>
      <c r="E10" s="30"/>
      <c r="F10" s="1"/>
      <c r="G10" s="1"/>
      <c r="H10" s="1"/>
      <c r="I10" s="1"/>
      <c r="J10" s="1"/>
    </row>
    <row r="11" spans="1:10" ht="44" thickBot="1" x14ac:dyDescent="0.3">
      <c r="A11" s="6" t="s">
        <v>5</v>
      </c>
      <c r="B11" s="60" t="s">
        <v>9</v>
      </c>
      <c r="C11" s="61"/>
      <c r="D11" s="6" t="s">
        <v>158</v>
      </c>
      <c r="E11" s="22" t="s">
        <v>159</v>
      </c>
      <c r="F11" s="10" t="s">
        <v>11</v>
      </c>
      <c r="G11" s="10" t="s">
        <v>8</v>
      </c>
      <c r="H11" s="11" t="s">
        <v>12</v>
      </c>
      <c r="I11" s="10" t="s">
        <v>1</v>
      </c>
      <c r="J11" s="11" t="s">
        <v>13</v>
      </c>
    </row>
    <row r="12" spans="1:10" ht="15" thickBot="1" x14ac:dyDescent="0.4">
      <c r="A12" s="2">
        <v>1</v>
      </c>
      <c r="B12" s="49">
        <v>2</v>
      </c>
      <c r="C12" s="23">
        <v>3</v>
      </c>
      <c r="D12" s="33">
        <v>4</v>
      </c>
      <c r="E12" s="34">
        <v>5</v>
      </c>
      <c r="F12" s="8">
        <v>6</v>
      </c>
      <c r="G12" s="8">
        <v>7</v>
      </c>
      <c r="H12" s="8">
        <v>8</v>
      </c>
      <c r="I12" s="8">
        <v>9</v>
      </c>
      <c r="J12" s="8">
        <v>10</v>
      </c>
    </row>
    <row r="13" spans="1:10" ht="29.5" thickBot="1" x14ac:dyDescent="0.3">
      <c r="A13" s="29">
        <v>1</v>
      </c>
      <c r="B13" s="51" t="s">
        <v>14</v>
      </c>
      <c r="C13" s="51" t="s">
        <v>15</v>
      </c>
      <c r="D13" s="35"/>
      <c r="E13" s="36"/>
      <c r="F13" s="27"/>
      <c r="G13" s="25">
        <v>5</v>
      </c>
      <c r="H13" s="14">
        <f t="shared" ref="H13:H76" si="0">F13*G13</f>
        <v>0</v>
      </c>
      <c r="I13" s="5">
        <v>0.23</v>
      </c>
      <c r="J13" s="15">
        <f>(H13*I13)+H13</f>
        <v>0</v>
      </c>
    </row>
    <row r="14" spans="1:10" ht="29.5" thickBot="1" x14ac:dyDescent="0.3">
      <c r="A14" s="29">
        <v>2</v>
      </c>
      <c r="B14" s="51" t="s">
        <v>16</v>
      </c>
      <c r="C14" s="51" t="s">
        <v>17</v>
      </c>
      <c r="D14" s="35"/>
      <c r="E14" s="36"/>
      <c r="F14" s="27"/>
      <c r="G14" s="25">
        <v>20</v>
      </c>
      <c r="H14" s="14">
        <f t="shared" si="0"/>
        <v>0</v>
      </c>
      <c r="I14" s="5">
        <v>0.23</v>
      </c>
      <c r="J14" s="15">
        <f t="shared" ref="J14:J99" si="1">(H14*I14)+H14</f>
        <v>0</v>
      </c>
    </row>
    <row r="15" spans="1:10" ht="29.5" thickBot="1" x14ac:dyDescent="0.3">
      <c r="A15" s="29">
        <v>3</v>
      </c>
      <c r="B15" s="51" t="s">
        <v>18</v>
      </c>
      <c r="C15" s="51" t="s">
        <v>19</v>
      </c>
      <c r="D15" s="35"/>
      <c r="E15" s="36"/>
      <c r="F15" s="27"/>
      <c r="G15" s="25">
        <v>10</v>
      </c>
      <c r="H15" s="14">
        <f t="shared" si="0"/>
        <v>0</v>
      </c>
      <c r="I15" s="5">
        <v>0.23</v>
      </c>
      <c r="J15" s="15">
        <f t="shared" si="1"/>
        <v>0</v>
      </c>
    </row>
    <row r="16" spans="1:10" ht="29.5" thickBot="1" x14ac:dyDescent="0.3">
      <c r="A16" s="29">
        <v>4</v>
      </c>
      <c r="B16" s="51" t="s">
        <v>20</v>
      </c>
      <c r="C16" s="51" t="s">
        <v>21</v>
      </c>
      <c r="D16" s="35"/>
      <c r="E16" s="36"/>
      <c r="F16" s="27"/>
      <c r="G16" s="25">
        <v>30</v>
      </c>
      <c r="H16" s="14">
        <f t="shared" si="0"/>
        <v>0</v>
      </c>
      <c r="I16" s="5">
        <v>0.23</v>
      </c>
      <c r="J16" s="15">
        <f t="shared" si="1"/>
        <v>0</v>
      </c>
    </row>
    <row r="17" spans="1:10" ht="29.5" thickBot="1" x14ac:dyDescent="0.3">
      <c r="A17" s="29">
        <v>5</v>
      </c>
      <c r="B17" s="51" t="s">
        <v>22</v>
      </c>
      <c r="C17" s="51" t="s">
        <v>23</v>
      </c>
      <c r="D17" s="35"/>
      <c r="E17" s="36"/>
      <c r="F17" s="27"/>
      <c r="G17" s="25">
        <v>15</v>
      </c>
      <c r="H17" s="14">
        <f t="shared" si="0"/>
        <v>0</v>
      </c>
      <c r="I17" s="5">
        <v>0.23</v>
      </c>
      <c r="J17" s="15">
        <f t="shared" si="1"/>
        <v>0</v>
      </c>
    </row>
    <row r="18" spans="1:10" ht="29.5" thickBot="1" x14ac:dyDescent="0.3">
      <c r="A18" s="29">
        <v>6</v>
      </c>
      <c r="B18" s="51" t="s">
        <v>24</v>
      </c>
      <c r="C18" s="51" t="s">
        <v>25</v>
      </c>
      <c r="D18" s="35"/>
      <c r="E18" s="36"/>
      <c r="F18" s="27"/>
      <c r="G18" s="25">
        <v>50</v>
      </c>
      <c r="H18" s="14">
        <f t="shared" si="0"/>
        <v>0</v>
      </c>
      <c r="I18" s="5">
        <v>0.23</v>
      </c>
      <c r="J18" s="15">
        <f t="shared" si="1"/>
        <v>0</v>
      </c>
    </row>
    <row r="19" spans="1:10" ht="29.5" thickBot="1" x14ac:dyDescent="0.3">
      <c r="A19" s="29">
        <v>7</v>
      </c>
      <c r="B19" s="51" t="s">
        <v>165</v>
      </c>
      <c r="C19" s="51" t="s">
        <v>166</v>
      </c>
      <c r="D19" s="35"/>
      <c r="E19" s="36"/>
      <c r="F19" s="27"/>
      <c r="G19" s="25">
        <v>50</v>
      </c>
      <c r="H19" s="14">
        <f t="shared" si="0"/>
        <v>0</v>
      </c>
      <c r="I19" s="5">
        <v>0.23</v>
      </c>
      <c r="J19" s="15">
        <f t="shared" si="1"/>
        <v>0</v>
      </c>
    </row>
    <row r="20" spans="1:10" ht="29.5" thickBot="1" x14ac:dyDescent="0.3">
      <c r="A20" s="29">
        <v>8</v>
      </c>
      <c r="B20" s="51" t="s">
        <v>26</v>
      </c>
      <c r="C20" s="51" t="s">
        <v>27</v>
      </c>
      <c r="D20" s="35" t="s">
        <v>28</v>
      </c>
      <c r="E20" s="36" t="s">
        <v>167</v>
      </c>
      <c r="F20" s="27"/>
      <c r="G20" s="25">
        <v>5</v>
      </c>
      <c r="H20" s="14">
        <f t="shared" si="0"/>
        <v>0</v>
      </c>
      <c r="I20" s="5">
        <v>0.23</v>
      </c>
      <c r="J20" s="15">
        <f t="shared" si="1"/>
        <v>0</v>
      </c>
    </row>
    <row r="21" spans="1:10" ht="29.5" thickBot="1" x14ac:dyDescent="0.3">
      <c r="A21" s="29">
        <v>9</v>
      </c>
      <c r="B21" s="51" t="s">
        <v>29</v>
      </c>
      <c r="C21" s="51" t="s">
        <v>30</v>
      </c>
      <c r="D21" s="29" t="s">
        <v>28</v>
      </c>
      <c r="E21" s="29" t="s">
        <v>31</v>
      </c>
      <c r="F21" s="27"/>
      <c r="G21" s="25">
        <v>5</v>
      </c>
      <c r="H21" s="14">
        <f t="shared" si="0"/>
        <v>0</v>
      </c>
      <c r="I21" s="5">
        <v>0.23</v>
      </c>
      <c r="J21" s="15">
        <f t="shared" si="1"/>
        <v>0</v>
      </c>
    </row>
    <row r="22" spans="1:10" ht="29.5" thickBot="1" x14ac:dyDescent="0.3">
      <c r="A22" s="29">
        <v>10</v>
      </c>
      <c r="B22" s="51" t="s">
        <v>32</v>
      </c>
      <c r="C22" s="51" t="s">
        <v>33</v>
      </c>
      <c r="D22" s="29" t="s">
        <v>28</v>
      </c>
      <c r="E22" s="29" t="s">
        <v>34</v>
      </c>
      <c r="F22" s="27"/>
      <c r="G22" s="25">
        <v>5</v>
      </c>
      <c r="H22" s="14">
        <f t="shared" si="0"/>
        <v>0</v>
      </c>
      <c r="I22" s="5">
        <v>0.23</v>
      </c>
      <c r="J22" s="15">
        <f t="shared" si="1"/>
        <v>0</v>
      </c>
    </row>
    <row r="23" spans="1:10" ht="29.5" thickBot="1" x14ac:dyDescent="0.3">
      <c r="A23" s="29">
        <v>11</v>
      </c>
      <c r="B23" s="51" t="s">
        <v>35</v>
      </c>
      <c r="C23" s="51" t="s">
        <v>36</v>
      </c>
      <c r="D23" s="29" t="s">
        <v>28</v>
      </c>
      <c r="E23" s="29" t="s">
        <v>34</v>
      </c>
      <c r="F23" s="27"/>
      <c r="G23" s="25">
        <v>5</v>
      </c>
      <c r="H23" s="14">
        <f t="shared" si="0"/>
        <v>0</v>
      </c>
      <c r="I23" s="5">
        <v>0.23</v>
      </c>
      <c r="J23" s="15">
        <f t="shared" si="1"/>
        <v>0</v>
      </c>
    </row>
    <row r="24" spans="1:10" ht="29.5" thickBot="1" x14ac:dyDescent="0.3">
      <c r="A24" s="29">
        <v>12</v>
      </c>
      <c r="B24" s="51" t="s">
        <v>37</v>
      </c>
      <c r="C24" s="51" t="s">
        <v>38</v>
      </c>
      <c r="D24" s="29" t="s">
        <v>28</v>
      </c>
      <c r="E24" s="29" t="s">
        <v>39</v>
      </c>
      <c r="F24" s="27"/>
      <c r="G24" s="25">
        <v>5</v>
      </c>
      <c r="H24" s="14">
        <f t="shared" si="0"/>
        <v>0</v>
      </c>
      <c r="I24" s="5">
        <v>0.23</v>
      </c>
      <c r="J24" s="15">
        <f t="shared" si="1"/>
        <v>0</v>
      </c>
    </row>
    <row r="25" spans="1:10" ht="29.5" thickBot="1" x14ac:dyDescent="0.3">
      <c r="A25" s="29">
        <v>13</v>
      </c>
      <c r="B25" s="51" t="s">
        <v>40</v>
      </c>
      <c r="C25" s="51" t="s">
        <v>41</v>
      </c>
      <c r="D25" s="29" t="s">
        <v>28</v>
      </c>
      <c r="E25" s="29" t="s">
        <v>42</v>
      </c>
      <c r="F25" s="27"/>
      <c r="G25" s="25">
        <v>5</v>
      </c>
      <c r="H25" s="14">
        <f t="shared" si="0"/>
        <v>0</v>
      </c>
      <c r="I25" s="5">
        <v>0.23</v>
      </c>
      <c r="J25" s="15">
        <f t="shared" si="1"/>
        <v>0</v>
      </c>
    </row>
    <row r="26" spans="1:10" ht="29.5" thickBot="1" x14ac:dyDescent="0.3">
      <c r="A26" s="29">
        <v>14</v>
      </c>
      <c r="B26" s="51" t="s">
        <v>43</v>
      </c>
      <c r="C26" s="51" t="s">
        <v>44</v>
      </c>
      <c r="D26" s="29" t="s">
        <v>28</v>
      </c>
      <c r="E26" s="29" t="s">
        <v>45</v>
      </c>
      <c r="F26" s="27"/>
      <c r="G26" s="25">
        <v>5</v>
      </c>
      <c r="H26" s="14">
        <f t="shared" si="0"/>
        <v>0</v>
      </c>
      <c r="I26" s="5">
        <v>0.23</v>
      </c>
      <c r="J26" s="15">
        <f t="shared" si="1"/>
        <v>0</v>
      </c>
    </row>
    <row r="27" spans="1:10" ht="29.5" thickBot="1" x14ac:dyDescent="0.3">
      <c r="A27" s="29">
        <v>15</v>
      </c>
      <c r="B27" s="51" t="s">
        <v>46</v>
      </c>
      <c r="C27" s="51" t="s">
        <v>47</v>
      </c>
      <c r="D27" s="29" t="s">
        <v>28</v>
      </c>
      <c r="E27" s="29" t="s">
        <v>48</v>
      </c>
      <c r="F27" s="27"/>
      <c r="G27" s="25">
        <v>5</v>
      </c>
      <c r="H27" s="14">
        <f t="shared" si="0"/>
        <v>0</v>
      </c>
      <c r="I27" s="5">
        <v>0.23</v>
      </c>
      <c r="J27" s="15">
        <f t="shared" si="1"/>
        <v>0</v>
      </c>
    </row>
    <row r="28" spans="1:10" ht="29.5" thickBot="1" x14ac:dyDescent="0.3">
      <c r="A28" s="29">
        <v>16</v>
      </c>
      <c r="B28" s="51" t="s">
        <v>49</v>
      </c>
      <c r="C28" s="51" t="s">
        <v>50</v>
      </c>
      <c r="D28" s="29" t="s">
        <v>28</v>
      </c>
      <c r="E28" s="29" t="s">
        <v>51</v>
      </c>
      <c r="F28" s="27"/>
      <c r="G28" s="25">
        <v>5</v>
      </c>
      <c r="H28" s="14">
        <f t="shared" si="0"/>
        <v>0</v>
      </c>
      <c r="I28" s="5">
        <v>0.23</v>
      </c>
      <c r="J28" s="15">
        <f t="shared" si="1"/>
        <v>0</v>
      </c>
    </row>
    <row r="29" spans="1:10" ht="29.5" thickBot="1" x14ac:dyDescent="0.3">
      <c r="A29" s="29">
        <v>17</v>
      </c>
      <c r="B29" s="51" t="s">
        <v>52</v>
      </c>
      <c r="C29" s="51" t="s">
        <v>193</v>
      </c>
      <c r="D29" s="29" t="s">
        <v>53</v>
      </c>
      <c r="E29" s="29" t="s">
        <v>54</v>
      </c>
      <c r="F29" s="27"/>
      <c r="G29" s="25">
        <v>5</v>
      </c>
      <c r="H29" s="14">
        <f t="shared" si="0"/>
        <v>0</v>
      </c>
      <c r="I29" s="5">
        <v>0.23</v>
      </c>
      <c r="J29" s="15">
        <f t="shared" si="1"/>
        <v>0</v>
      </c>
    </row>
    <row r="30" spans="1:10" ht="29.5" thickBot="1" x14ac:dyDescent="0.3">
      <c r="A30" s="29">
        <v>18</v>
      </c>
      <c r="B30" s="51" t="s">
        <v>154</v>
      </c>
      <c r="C30" s="51" t="s">
        <v>155</v>
      </c>
      <c r="D30" s="29" t="s">
        <v>28</v>
      </c>
      <c r="E30" s="29" t="s">
        <v>162</v>
      </c>
      <c r="F30" s="27"/>
      <c r="G30" s="25">
        <v>30</v>
      </c>
      <c r="H30" s="14">
        <f t="shared" si="0"/>
        <v>0</v>
      </c>
      <c r="I30" s="5">
        <v>0.23</v>
      </c>
      <c r="J30" s="15">
        <f t="shared" si="1"/>
        <v>0</v>
      </c>
    </row>
    <row r="31" spans="1:10" ht="29.5" thickBot="1" x14ac:dyDescent="0.3">
      <c r="A31" s="29">
        <v>19</v>
      </c>
      <c r="B31" s="51" t="s">
        <v>55</v>
      </c>
      <c r="C31" s="51" t="s">
        <v>168</v>
      </c>
      <c r="D31" s="29" t="s">
        <v>28</v>
      </c>
      <c r="E31" s="29" t="s">
        <v>161</v>
      </c>
      <c r="F31" s="27"/>
      <c r="G31" s="25">
        <v>30</v>
      </c>
      <c r="H31" s="14">
        <f t="shared" si="0"/>
        <v>0</v>
      </c>
      <c r="I31" s="5">
        <v>0.23</v>
      </c>
      <c r="J31" s="15">
        <f t="shared" si="1"/>
        <v>0</v>
      </c>
    </row>
    <row r="32" spans="1:10" ht="29.5" thickBot="1" x14ac:dyDescent="0.3">
      <c r="A32" s="29">
        <v>20</v>
      </c>
      <c r="B32" s="51" t="s">
        <v>169</v>
      </c>
      <c r="C32" s="51" t="s">
        <v>170</v>
      </c>
      <c r="D32" s="29" t="s">
        <v>171</v>
      </c>
      <c r="E32" s="29" t="s">
        <v>172</v>
      </c>
      <c r="F32" s="27"/>
      <c r="G32" s="25">
        <v>30</v>
      </c>
      <c r="H32" s="14">
        <f t="shared" si="0"/>
        <v>0</v>
      </c>
      <c r="I32" s="5">
        <v>0.23</v>
      </c>
      <c r="J32" s="15">
        <f t="shared" si="1"/>
        <v>0</v>
      </c>
    </row>
    <row r="33" spans="1:10" ht="29.5" thickBot="1" x14ac:dyDescent="0.3">
      <c r="A33" s="29">
        <v>21</v>
      </c>
      <c r="B33" s="51" t="s">
        <v>56</v>
      </c>
      <c r="C33" s="51" t="s">
        <v>173</v>
      </c>
      <c r="D33" s="35"/>
      <c r="E33" s="36"/>
      <c r="F33" s="27"/>
      <c r="G33" s="25">
        <v>10</v>
      </c>
      <c r="H33" s="14">
        <f t="shared" si="0"/>
        <v>0</v>
      </c>
      <c r="I33" s="5">
        <v>0.23</v>
      </c>
      <c r="J33" s="15">
        <f t="shared" si="1"/>
        <v>0</v>
      </c>
    </row>
    <row r="34" spans="1:10" ht="29.5" thickBot="1" x14ac:dyDescent="0.3">
      <c r="A34" s="29">
        <v>22</v>
      </c>
      <c r="B34" s="51" t="s">
        <v>57</v>
      </c>
      <c r="C34" s="51" t="s">
        <v>58</v>
      </c>
      <c r="D34" s="35"/>
      <c r="E34" s="36"/>
      <c r="F34" s="27"/>
      <c r="G34" s="25">
        <v>10</v>
      </c>
      <c r="H34" s="14">
        <f t="shared" si="0"/>
        <v>0</v>
      </c>
      <c r="I34" s="5">
        <v>0.23</v>
      </c>
      <c r="J34" s="15">
        <f t="shared" si="1"/>
        <v>0</v>
      </c>
    </row>
    <row r="35" spans="1:10" ht="29.5" thickBot="1" x14ac:dyDescent="0.3">
      <c r="A35" s="29">
        <v>23</v>
      </c>
      <c r="B35" s="51" t="s">
        <v>59</v>
      </c>
      <c r="C35" s="51" t="s">
        <v>60</v>
      </c>
      <c r="D35" s="35"/>
      <c r="E35" s="36"/>
      <c r="F35" s="27"/>
      <c r="G35" s="25">
        <v>10</v>
      </c>
      <c r="H35" s="14">
        <f t="shared" si="0"/>
        <v>0</v>
      </c>
      <c r="I35" s="5">
        <v>0.23</v>
      </c>
      <c r="J35" s="15">
        <f t="shared" si="1"/>
        <v>0</v>
      </c>
    </row>
    <row r="36" spans="1:10" ht="29.5" thickBot="1" x14ac:dyDescent="0.3">
      <c r="A36" s="29">
        <v>24</v>
      </c>
      <c r="B36" s="51" t="s">
        <v>57</v>
      </c>
      <c r="C36" s="51" t="s">
        <v>61</v>
      </c>
      <c r="D36" s="35"/>
      <c r="E36" s="36"/>
      <c r="F36" s="27"/>
      <c r="G36" s="25">
        <v>15</v>
      </c>
      <c r="H36" s="14">
        <f t="shared" si="0"/>
        <v>0</v>
      </c>
      <c r="I36" s="5">
        <v>0.23</v>
      </c>
      <c r="J36" s="15">
        <f t="shared" si="1"/>
        <v>0</v>
      </c>
    </row>
    <row r="37" spans="1:10" ht="29.5" thickBot="1" x14ac:dyDescent="0.3">
      <c r="A37" s="29">
        <v>25</v>
      </c>
      <c r="B37" s="51" t="s">
        <v>59</v>
      </c>
      <c r="C37" s="51" t="s">
        <v>62</v>
      </c>
      <c r="D37" s="35"/>
      <c r="E37" s="36"/>
      <c r="F37" s="27"/>
      <c r="G37" s="25">
        <v>15</v>
      </c>
      <c r="H37" s="14">
        <f t="shared" si="0"/>
        <v>0</v>
      </c>
      <c r="I37" s="5">
        <v>0.23</v>
      </c>
      <c r="J37" s="15">
        <f t="shared" si="1"/>
        <v>0</v>
      </c>
    </row>
    <row r="38" spans="1:10" ht="29.5" thickBot="1" x14ac:dyDescent="0.3">
      <c r="A38" s="29">
        <v>26</v>
      </c>
      <c r="B38" s="51" t="s">
        <v>57</v>
      </c>
      <c r="C38" s="51" t="s">
        <v>63</v>
      </c>
      <c r="D38" s="35"/>
      <c r="E38" s="36"/>
      <c r="F38" s="27"/>
      <c r="G38" s="25">
        <v>15</v>
      </c>
      <c r="H38" s="14">
        <f t="shared" si="0"/>
        <v>0</v>
      </c>
      <c r="I38" s="5">
        <v>0.23</v>
      </c>
      <c r="J38" s="15">
        <f t="shared" si="1"/>
        <v>0</v>
      </c>
    </row>
    <row r="39" spans="1:10" ht="29.5" thickBot="1" x14ac:dyDescent="0.3">
      <c r="A39" s="29">
        <v>27</v>
      </c>
      <c r="B39" s="51" t="s">
        <v>59</v>
      </c>
      <c r="C39" s="51" t="s">
        <v>64</v>
      </c>
      <c r="D39" s="35"/>
      <c r="E39" s="36"/>
      <c r="F39" s="27"/>
      <c r="G39" s="25">
        <v>15</v>
      </c>
      <c r="H39" s="14">
        <f t="shared" si="0"/>
        <v>0</v>
      </c>
      <c r="I39" s="5">
        <v>0.23</v>
      </c>
      <c r="J39" s="15">
        <f t="shared" si="1"/>
        <v>0</v>
      </c>
    </row>
    <row r="40" spans="1:10" ht="29.5" thickBot="1" x14ac:dyDescent="0.3">
      <c r="A40" s="29">
        <v>28</v>
      </c>
      <c r="B40" s="51" t="s">
        <v>65</v>
      </c>
      <c r="C40" s="51" t="s">
        <v>66</v>
      </c>
      <c r="D40" s="35"/>
      <c r="E40" s="36"/>
      <c r="F40" s="27"/>
      <c r="G40" s="25">
        <v>10</v>
      </c>
      <c r="H40" s="14">
        <f t="shared" si="0"/>
        <v>0</v>
      </c>
      <c r="I40" s="5">
        <v>0.23</v>
      </c>
      <c r="J40" s="15">
        <f t="shared" si="1"/>
        <v>0</v>
      </c>
    </row>
    <row r="41" spans="1:10" ht="29.5" thickBot="1" x14ac:dyDescent="0.3">
      <c r="A41" s="29">
        <v>29</v>
      </c>
      <c r="B41" s="51" t="s">
        <v>67</v>
      </c>
      <c r="C41" s="51" t="s">
        <v>68</v>
      </c>
      <c r="D41" s="35"/>
      <c r="E41" s="36"/>
      <c r="F41" s="27"/>
      <c r="G41" s="25">
        <v>5</v>
      </c>
      <c r="H41" s="14">
        <f t="shared" si="0"/>
        <v>0</v>
      </c>
      <c r="I41" s="5">
        <v>0.23</v>
      </c>
      <c r="J41" s="15">
        <f t="shared" si="1"/>
        <v>0</v>
      </c>
    </row>
    <row r="42" spans="1:10" ht="29.5" thickBot="1" x14ac:dyDescent="0.3">
      <c r="A42" s="29">
        <v>30</v>
      </c>
      <c r="B42" s="51" t="s">
        <v>69</v>
      </c>
      <c r="C42" s="51" t="s">
        <v>174</v>
      </c>
      <c r="D42" s="35"/>
      <c r="E42" s="36"/>
      <c r="F42" s="27"/>
      <c r="G42" s="25">
        <v>5</v>
      </c>
      <c r="H42" s="14">
        <f t="shared" si="0"/>
        <v>0</v>
      </c>
      <c r="I42" s="5">
        <v>0.23</v>
      </c>
      <c r="J42" s="15">
        <f t="shared" si="1"/>
        <v>0</v>
      </c>
    </row>
    <row r="43" spans="1:10" ht="29.5" thickBot="1" x14ac:dyDescent="0.3">
      <c r="A43" s="29">
        <v>31</v>
      </c>
      <c r="B43" s="51" t="s">
        <v>70</v>
      </c>
      <c r="C43" s="51" t="s">
        <v>71</v>
      </c>
      <c r="D43" s="35"/>
      <c r="E43" s="36"/>
      <c r="F43" s="27"/>
      <c r="G43" s="25">
        <v>20</v>
      </c>
      <c r="H43" s="14">
        <f t="shared" si="0"/>
        <v>0</v>
      </c>
      <c r="I43" s="5">
        <v>0.23</v>
      </c>
      <c r="J43" s="15">
        <f t="shared" si="1"/>
        <v>0</v>
      </c>
    </row>
    <row r="44" spans="1:10" ht="29.5" thickBot="1" x14ac:dyDescent="0.3">
      <c r="A44" s="29">
        <v>32</v>
      </c>
      <c r="B44" s="51" t="s">
        <v>72</v>
      </c>
      <c r="C44" s="51" t="s">
        <v>73</v>
      </c>
      <c r="D44" s="35"/>
      <c r="E44" s="36"/>
      <c r="F44" s="27"/>
      <c r="G44" s="25">
        <v>15</v>
      </c>
      <c r="H44" s="14">
        <f t="shared" si="0"/>
        <v>0</v>
      </c>
      <c r="I44" s="5">
        <v>0.23</v>
      </c>
      <c r="J44" s="15">
        <f t="shared" si="1"/>
        <v>0</v>
      </c>
    </row>
    <row r="45" spans="1:10" ht="29.5" thickBot="1" x14ac:dyDescent="0.3">
      <c r="A45" s="29">
        <v>33</v>
      </c>
      <c r="B45" s="51" t="s">
        <v>74</v>
      </c>
      <c r="C45" s="51" t="s">
        <v>75</v>
      </c>
      <c r="D45" s="35"/>
      <c r="E45" s="36"/>
      <c r="F45" s="27"/>
      <c r="G45" s="25">
        <v>10</v>
      </c>
      <c r="H45" s="14">
        <f t="shared" si="0"/>
        <v>0</v>
      </c>
      <c r="I45" s="5">
        <v>0.23</v>
      </c>
      <c r="J45" s="15">
        <f t="shared" si="1"/>
        <v>0</v>
      </c>
    </row>
    <row r="46" spans="1:10" ht="44" thickBot="1" x14ac:dyDescent="0.3">
      <c r="A46" s="29">
        <v>34</v>
      </c>
      <c r="B46" s="51" t="s">
        <v>76</v>
      </c>
      <c r="C46" s="51" t="s">
        <v>77</v>
      </c>
      <c r="D46" s="35"/>
      <c r="E46" s="36"/>
      <c r="F46" s="27"/>
      <c r="G46" s="25">
        <v>20</v>
      </c>
      <c r="H46" s="14">
        <f t="shared" si="0"/>
        <v>0</v>
      </c>
      <c r="I46" s="5">
        <v>0.23</v>
      </c>
      <c r="J46" s="15">
        <f t="shared" si="1"/>
        <v>0</v>
      </c>
    </row>
    <row r="47" spans="1:10" ht="44" thickBot="1" x14ac:dyDescent="0.3">
      <c r="A47" s="29">
        <v>35</v>
      </c>
      <c r="B47" s="51" t="s">
        <v>78</v>
      </c>
      <c r="C47" s="51" t="s">
        <v>79</v>
      </c>
      <c r="D47" s="35"/>
      <c r="E47" s="36"/>
      <c r="F47" s="27"/>
      <c r="G47" s="25">
        <v>20</v>
      </c>
      <c r="H47" s="14">
        <f t="shared" si="0"/>
        <v>0</v>
      </c>
      <c r="I47" s="5">
        <v>0.23</v>
      </c>
      <c r="J47" s="15">
        <f t="shared" si="1"/>
        <v>0</v>
      </c>
    </row>
    <row r="48" spans="1:10" ht="44" thickBot="1" x14ac:dyDescent="0.3">
      <c r="A48" s="29">
        <v>36</v>
      </c>
      <c r="B48" s="51" t="s">
        <v>80</v>
      </c>
      <c r="C48" s="51" t="s">
        <v>81</v>
      </c>
      <c r="D48" s="35"/>
      <c r="E48" s="36"/>
      <c r="F48" s="27"/>
      <c r="G48" s="25">
        <v>10</v>
      </c>
      <c r="H48" s="14">
        <f t="shared" si="0"/>
        <v>0</v>
      </c>
      <c r="I48" s="5">
        <v>0.23</v>
      </c>
      <c r="J48" s="15">
        <f t="shared" si="1"/>
        <v>0</v>
      </c>
    </row>
    <row r="49" spans="1:10" ht="44" thickBot="1" x14ac:dyDescent="0.3">
      <c r="A49" s="29">
        <v>37</v>
      </c>
      <c r="B49" s="51" t="s">
        <v>175</v>
      </c>
      <c r="C49" s="51" t="s">
        <v>82</v>
      </c>
      <c r="D49" s="35"/>
      <c r="E49" s="36"/>
      <c r="F49" s="27"/>
      <c r="G49" s="25">
        <v>30</v>
      </c>
      <c r="H49" s="14">
        <f t="shared" si="0"/>
        <v>0</v>
      </c>
      <c r="I49" s="5">
        <v>0.23</v>
      </c>
      <c r="J49" s="15">
        <f t="shared" si="1"/>
        <v>0</v>
      </c>
    </row>
    <row r="50" spans="1:10" ht="44" thickBot="1" x14ac:dyDescent="0.3">
      <c r="A50" s="29">
        <v>38</v>
      </c>
      <c r="B50" s="51" t="s">
        <v>83</v>
      </c>
      <c r="C50" s="51" t="s">
        <v>84</v>
      </c>
      <c r="D50" s="35"/>
      <c r="E50" s="36"/>
      <c r="F50" s="27"/>
      <c r="G50" s="25">
        <v>20</v>
      </c>
      <c r="H50" s="14">
        <f t="shared" si="0"/>
        <v>0</v>
      </c>
      <c r="I50" s="5">
        <v>0.23</v>
      </c>
      <c r="J50" s="15">
        <f t="shared" si="1"/>
        <v>0</v>
      </c>
    </row>
    <row r="51" spans="1:10" ht="15" thickBot="1" x14ac:dyDescent="0.3">
      <c r="A51" s="29">
        <v>39</v>
      </c>
      <c r="B51" s="51" t="s">
        <v>85</v>
      </c>
      <c r="C51" s="51" t="s">
        <v>86</v>
      </c>
      <c r="D51" s="35"/>
      <c r="E51" s="36"/>
      <c r="F51" s="27"/>
      <c r="G51" s="25">
        <v>25</v>
      </c>
      <c r="H51" s="14">
        <f t="shared" si="0"/>
        <v>0</v>
      </c>
      <c r="I51" s="5">
        <v>0.23</v>
      </c>
      <c r="J51" s="15">
        <f t="shared" si="1"/>
        <v>0</v>
      </c>
    </row>
    <row r="52" spans="1:10" ht="29.5" thickBot="1" x14ac:dyDescent="0.3">
      <c r="A52" s="29">
        <v>40</v>
      </c>
      <c r="B52" s="51" t="s">
        <v>87</v>
      </c>
      <c r="C52" s="51" t="s">
        <v>88</v>
      </c>
      <c r="D52" s="35"/>
      <c r="E52" s="36"/>
      <c r="F52" s="27"/>
      <c r="G52" s="25">
        <v>5</v>
      </c>
      <c r="H52" s="14">
        <f t="shared" si="0"/>
        <v>0</v>
      </c>
      <c r="I52" s="5">
        <v>0.23</v>
      </c>
      <c r="J52" s="15">
        <f t="shared" si="1"/>
        <v>0</v>
      </c>
    </row>
    <row r="53" spans="1:10" ht="44" thickBot="1" x14ac:dyDescent="0.3">
      <c r="A53" s="29">
        <v>41</v>
      </c>
      <c r="B53" s="51" t="s">
        <v>89</v>
      </c>
      <c r="C53" s="51" t="s">
        <v>90</v>
      </c>
      <c r="D53" s="35"/>
      <c r="E53" s="36"/>
      <c r="F53" s="27"/>
      <c r="G53" s="25">
        <v>100</v>
      </c>
      <c r="H53" s="14">
        <f t="shared" si="0"/>
        <v>0</v>
      </c>
      <c r="I53" s="5">
        <v>0.23</v>
      </c>
      <c r="J53" s="15">
        <f t="shared" si="1"/>
        <v>0</v>
      </c>
    </row>
    <row r="54" spans="1:10" ht="44" thickBot="1" x14ac:dyDescent="0.3">
      <c r="A54" s="29">
        <v>42</v>
      </c>
      <c r="B54" s="51" t="s">
        <v>91</v>
      </c>
      <c r="C54" s="51" t="s">
        <v>92</v>
      </c>
      <c r="D54" s="35"/>
      <c r="E54" s="36"/>
      <c r="F54" s="27"/>
      <c r="G54" s="25">
        <v>100</v>
      </c>
      <c r="H54" s="14">
        <f t="shared" si="0"/>
        <v>0</v>
      </c>
      <c r="I54" s="5">
        <v>0.23</v>
      </c>
      <c r="J54" s="15">
        <f t="shared" si="1"/>
        <v>0</v>
      </c>
    </row>
    <row r="55" spans="1:10" ht="44" thickBot="1" x14ac:dyDescent="0.3">
      <c r="A55" s="29">
        <v>43</v>
      </c>
      <c r="B55" s="51" t="s">
        <v>93</v>
      </c>
      <c r="C55" s="51" t="s">
        <v>94</v>
      </c>
      <c r="D55" s="35"/>
      <c r="E55" s="36"/>
      <c r="F55" s="27"/>
      <c r="G55" s="25">
        <v>100</v>
      </c>
      <c r="H55" s="14">
        <f t="shared" si="0"/>
        <v>0</v>
      </c>
      <c r="I55" s="5">
        <v>0.23</v>
      </c>
      <c r="J55" s="15">
        <f t="shared" si="1"/>
        <v>0</v>
      </c>
    </row>
    <row r="56" spans="1:10" ht="73" thickBot="1" x14ac:dyDescent="0.3">
      <c r="A56" s="29">
        <v>44</v>
      </c>
      <c r="B56" s="51" t="s">
        <v>95</v>
      </c>
      <c r="C56" s="51" t="s">
        <v>96</v>
      </c>
      <c r="D56" s="35"/>
      <c r="E56" s="36"/>
      <c r="F56" s="27"/>
      <c r="G56" s="25">
        <v>100</v>
      </c>
      <c r="H56" s="14">
        <f t="shared" si="0"/>
        <v>0</v>
      </c>
      <c r="I56" s="5">
        <v>0.23</v>
      </c>
      <c r="J56" s="15">
        <f t="shared" si="1"/>
        <v>0</v>
      </c>
    </row>
    <row r="57" spans="1:10" ht="15" thickBot="1" x14ac:dyDescent="0.3">
      <c r="A57" s="29">
        <v>45</v>
      </c>
      <c r="B57" s="51" t="s">
        <v>97</v>
      </c>
      <c r="C57" s="51" t="s">
        <v>98</v>
      </c>
      <c r="D57" s="35"/>
      <c r="E57" s="36"/>
      <c r="F57" s="27"/>
      <c r="G57" s="25">
        <v>20</v>
      </c>
      <c r="H57" s="14">
        <f t="shared" si="0"/>
        <v>0</v>
      </c>
      <c r="I57" s="5">
        <v>0.23</v>
      </c>
      <c r="J57" s="15">
        <f t="shared" si="1"/>
        <v>0</v>
      </c>
    </row>
    <row r="58" spans="1:10" ht="29.5" thickBot="1" x14ac:dyDescent="0.3">
      <c r="A58" s="29">
        <v>46</v>
      </c>
      <c r="B58" s="51" t="s">
        <v>99</v>
      </c>
      <c r="C58" s="51" t="s">
        <v>100</v>
      </c>
      <c r="D58" s="35"/>
      <c r="E58" s="36"/>
      <c r="F58" s="27"/>
      <c r="G58" s="25">
        <v>20</v>
      </c>
      <c r="H58" s="14">
        <f t="shared" si="0"/>
        <v>0</v>
      </c>
      <c r="I58" s="5">
        <v>0.23</v>
      </c>
      <c r="J58" s="15">
        <f t="shared" si="1"/>
        <v>0</v>
      </c>
    </row>
    <row r="59" spans="1:10" ht="29.5" thickBot="1" x14ac:dyDescent="0.3">
      <c r="A59" s="29">
        <v>47</v>
      </c>
      <c r="B59" s="51" t="s">
        <v>101</v>
      </c>
      <c r="C59" s="51" t="s">
        <v>102</v>
      </c>
      <c r="D59" s="35"/>
      <c r="E59" s="36"/>
      <c r="F59" s="27"/>
      <c r="G59" s="25">
        <v>5</v>
      </c>
      <c r="H59" s="14">
        <f t="shared" si="0"/>
        <v>0</v>
      </c>
      <c r="I59" s="5">
        <v>0.23</v>
      </c>
      <c r="J59" s="15">
        <f t="shared" si="1"/>
        <v>0</v>
      </c>
    </row>
    <row r="60" spans="1:10" ht="44" thickBot="1" x14ac:dyDescent="0.3">
      <c r="A60" s="29">
        <v>48</v>
      </c>
      <c r="B60" s="51" t="s">
        <v>103</v>
      </c>
      <c r="C60" s="51" t="s">
        <v>104</v>
      </c>
      <c r="D60" s="35"/>
      <c r="E60" s="36"/>
      <c r="F60" s="27"/>
      <c r="G60" s="25">
        <v>5</v>
      </c>
      <c r="H60" s="14">
        <f t="shared" si="0"/>
        <v>0</v>
      </c>
      <c r="I60" s="5">
        <v>0.23</v>
      </c>
      <c r="J60" s="15">
        <f t="shared" si="1"/>
        <v>0</v>
      </c>
    </row>
    <row r="61" spans="1:10" ht="58.5" thickBot="1" x14ac:dyDescent="0.3">
      <c r="A61" s="29">
        <v>49</v>
      </c>
      <c r="B61" s="51" t="s">
        <v>105</v>
      </c>
      <c r="C61" s="51" t="s">
        <v>106</v>
      </c>
      <c r="D61" s="35"/>
      <c r="E61" s="36"/>
      <c r="F61" s="27"/>
      <c r="G61" s="25">
        <v>100</v>
      </c>
      <c r="H61" s="14">
        <f t="shared" si="0"/>
        <v>0</v>
      </c>
      <c r="I61" s="5">
        <v>0.23</v>
      </c>
      <c r="J61" s="15">
        <f t="shared" si="1"/>
        <v>0</v>
      </c>
    </row>
    <row r="62" spans="1:10" ht="58.5" thickBot="1" x14ac:dyDescent="0.3">
      <c r="A62" s="29">
        <v>50</v>
      </c>
      <c r="B62" s="51" t="s">
        <v>107</v>
      </c>
      <c r="C62" s="51" t="s">
        <v>108</v>
      </c>
      <c r="D62" s="35"/>
      <c r="E62" s="36"/>
      <c r="F62" s="27"/>
      <c r="G62" s="25">
        <v>100</v>
      </c>
      <c r="H62" s="14">
        <f t="shared" si="0"/>
        <v>0</v>
      </c>
      <c r="I62" s="5">
        <v>0.23</v>
      </c>
      <c r="J62" s="15">
        <f t="shared" si="1"/>
        <v>0</v>
      </c>
    </row>
    <row r="63" spans="1:10" ht="58.5" thickBot="1" x14ac:dyDescent="0.3">
      <c r="A63" s="29">
        <v>51</v>
      </c>
      <c r="B63" s="51" t="s">
        <v>109</v>
      </c>
      <c r="C63" s="51" t="s">
        <v>110</v>
      </c>
      <c r="D63" s="35"/>
      <c r="E63" s="36"/>
      <c r="F63" s="27"/>
      <c r="G63" s="25">
        <v>100</v>
      </c>
      <c r="H63" s="14">
        <f t="shared" si="0"/>
        <v>0</v>
      </c>
      <c r="I63" s="5">
        <v>0.23</v>
      </c>
      <c r="J63" s="15">
        <f t="shared" si="1"/>
        <v>0</v>
      </c>
    </row>
    <row r="64" spans="1:10" ht="58.5" thickBot="1" x14ac:dyDescent="0.3">
      <c r="A64" s="29">
        <v>52</v>
      </c>
      <c r="B64" s="51" t="s">
        <v>111</v>
      </c>
      <c r="C64" s="51" t="s">
        <v>112</v>
      </c>
      <c r="D64" s="35"/>
      <c r="E64" s="36"/>
      <c r="F64" s="27"/>
      <c r="G64" s="25">
        <v>80</v>
      </c>
      <c r="H64" s="14">
        <f t="shared" si="0"/>
        <v>0</v>
      </c>
      <c r="I64" s="5">
        <v>0.23</v>
      </c>
      <c r="J64" s="15">
        <f t="shared" si="1"/>
        <v>0</v>
      </c>
    </row>
    <row r="65" spans="1:10" ht="58.5" thickBot="1" x14ac:dyDescent="0.3">
      <c r="A65" s="29">
        <v>53</v>
      </c>
      <c r="B65" s="51" t="s">
        <v>113</v>
      </c>
      <c r="C65" s="51" t="s">
        <v>114</v>
      </c>
      <c r="D65" s="35"/>
      <c r="E65" s="36"/>
      <c r="F65" s="27"/>
      <c r="G65" s="25">
        <v>60</v>
      </c>
      <c r="H65" s="14">
        <f t="shared" si="0"/>
        <v>0</v>
      </c>
      <c r="I65" s="5">
        <v>0.23</v>
      </c>
      <c r="J65" s="15">
        <f t="shared" si="1"/>
        <v>0</v>
      </c>
    </row>
    <row r="66" spans="1:10" ht="15" thickBot="1" x14ac:dyDescent="0.3">
      <c r="A66" s="29">
        <v>54</v>
      </c>
      <c r="B66" s="51" t="s">
        <v>115</v>
      </c>
      <c r="C66" s="51" t="s">
        <v>116</v>
      </c>
      <c r="D66" s="35"/>
      <c r="E66" s="36"/>
      <c r="F66" s="27"/>
      <c r="G66" s="25">
        <v>5</v>
      </c>
      <c r="H66" s="14">
        <f t="shared" si="0"/>
        <v>0</v>
      </c>
      <c r="I66" s="5">
        <v>0.23</v>
      </c>
      <c r="J66" s="15">
        <f t="shared" si="1"/>
        <v>0</v>
      </c>
    </row>
    <row r="67" spans="1:10" ht="58.5" thickBot="1" x14ac:dyDescent="0.3">
      <c r="A67" s="29">
        <v>55</v>
      </c>
      <c r="B67" s="51" t="s">
        <v>117</v>
      </c>
      <c r="C67" s="51" t="s">
        <v>118</v>
      </c>
      <c r="D67" s="35"/>
      <c r="E67" s="36"/>
      <c r="F67" s="27"/>
      <c r="G67" s="25">
        <v>5</v>
      </c>
      <c r="H67" s="14">
        <f t="shared" si="0"/>
        <v>0</v>
      </c>
      <c r="I67" s="5">
        <v>0.23</v>
      </c>
      <c r="J67" s="15">
        <f t="shared" si="1"/>
        <v>0</v>
      </c>
    </row>
    <row r="68" spans="1:10" ht="29.5" thickBot="1" x14ac:dyDescent="0.3">
      <c r="A68" s="29">
        <v>56</v>
      </c>
      <c r="B68" s="51" t="s">
        <v>119</v>
      </c>
      <c r="C68" s="51" t="s">
        <v>120</v>
      </c>
      <c r="D68" s="35"/>
      <c r="E68" s="36"/>
      <c r="F68" s="27"/>
      <c r="G68" s="25">
        <v>10</v>
      </c>
      <c r="H68" s="14">
        <f t="shared" si="0"/>
        <v>0</v>
      </c>
      <c r="I68" s="5">
        <v>0.23</v>
      </c>
      <c r="J68" s="15">
        <f t="shared" si="1"/>
        <v>0</v>
      </c>
    </row>
    <row r="69" spans="1:10" ht="15" thickBot="1" x14ac:dyDescent="0.3">
      <c r="A69" s="29">
        <v>57</v>
      </c>
      <c r="B69" s="51" t="s">
        <v>121</v>
      </c>
      <c r="C69" s="51" t="s">
        <v>122</v>
      </c>
      <c r="D69" s="35"/>
      <c r="E69" s="36"/>
      <c r="F69" s="27"/>
      <c r="G69" s="25">
        <v>10</v>
      </c>
      <c r="H69" s="14">
        <f t="shared" si="0"/>
        <v>0</v>
      </c>
      <c r="I69" s="5">
        <v>0.23</v>
      </c>
      <c r="J69" s="15">
        <f t="shared" si="1"/>
        <v>0</v>
      </c>
    </row>
    <row r="70" spans="1:10" ht="15" thickBot="1" x14ac:dyDescent="0.3">
      <c r="A70" s="29">
        <v>58</v>
      </c>
      <c r="B70" s="51" t="s">
        <v>123</v>
      </c>
      <c r="C70" s="51" t="s">
        <v>124</v>
      </c>
      <c r="D70" s="35"/>
      <c r="E70" s="36"/>
      <c r="F70" s="27"/>
      <c r="G70" s="25">
        <v>10</v>
      </c>
      <c r="H70" s="14">
        <f t="shared" si="0"/>
        <v>0</v>
      </c>
      <c r="I70" s="5">
        <v>0.23</v>
      </c>
      <c r="J70" s="15">
        <f t="shared" si="1"/>
        <v>0</v>
      </c>
    </row>
    <row r="71" spans="1:10" ht="29.5" thickBot="1" x14ac:dyDescent="0.3">
      <c r="A71" s="29">
        <v>59</v>
      </c>
      <c r="B71" s="51" t="s">
        <v>125</v>
      </c>
      <c r="C71" s="51" t="s">
        <v>126</v>
      </c>
      <c r="D71" s="35"/>
      <c r="E71" s="36"/>
      <c r="F71" s="27"/>
      <c r="G71" s="25">
        <v>10</v>
      </c>
      <c r="H71" s="14">
        <f t="shared" si="0"/>
        <v>0</v>
      </c>
      <c r="I71" s="5">
        <v>0.23</v>
      </c>
      <c r="J71" s="15">
        <f t="shared" si="1"/>
        <v>0</v>
      </c>
    </row>
    <row r="72" spans="1:10" ht="29.5" thickBot="1" x14ac:dyDescent="0.3">
      <c r="A72" s="29">
        <v>60</v>
      </c>
      <c r="B72" s="51" t="s">
        <v>127</v>
      </c>
      <c r="C72" s="51" t="s">
        <v>128</v>
      </c>
      <c r="D72" s="35"/>
      <c r="E72" s="36"/>
      <c r="F72" s="27"/>
      <c r="G72" s="25">
        <v>10</v>
      </c>
      <c r="H72" s="14">
        <f t="shared" si="0"/>
        <v>0</v>
      </c>
      <c r="I72" s="5">
        <v>0.23</v>
      </c>
      <c r="J72" s="15">
        <f t="shared" si="1"/>
        <v>0</v>
      </c>
    </row>
    <row r="73" spans="1:10" ht="29.5" thickBot="1" x14ac:dyDescent="0.3">
      <c r="A73" s="29">
        <v>61</v>
      </c>
      <c r="B73" s="51" t="s">
        <v>129</v>
      </c>
      <c r="C73" s="51" t="s">
        <v>130</v>
      </c>
      <c r="D73" s="35"/>
      <c r="E73" s="36"/>
      <c r="F73" s="27"/>
      <c r="G73" s="25">
        <v>10</v>
      </c>
      <c r="H73" s="14">
        <f t="shared" si="0"/>
        <v>0</v>
      </c>
      <c r="I73" s="5">
        <v>0.23</v>
      </c>
      <c r="J73" s="15">
        <f t="shared" si="1"/>
        <v>0</v>
      </c>
    </row>
    <row r="74" spans="1:10" ht="15" thickBot="1" x14ac:dyDescent="0.3">
      <c r="A74" s="29">
        <v>62</v>
      </c>
      <c r="B74" s="51" t="s">
        <v>131</v>
      </c>
      <c r="C74" s="51" t="s">
        <v>132</v>
      </c>
      <c r="D74" s="35"/>
      <c r="E74" s="36"/>
      <c r="F74" s="27"/>
      <c r="G74" s="25">
        <v>5</v>
      </c>
      <c r="H74" s="14">
        <f t="shared" si="0"/>
        <v>0</v>
      </c>
      <c r="I74" s="5">
        <v>0.23</v>
      </c>
      <c r="J74" s="15">
        <f t="shared" si="1"/>
        <v>0</v>
      </c>
    </row>
    <row r="75" spans="1:10" ht="15" thickBot="1" x14ac:dyDescent="0.3">
      <c r="A75" s="29">
        <v>63</v>
      </c>
      <c r="B75" s="51" t="s">
        <v>133</v>
      </c>
      <c r="C75" s="51" t="s">
        <v>134</v>
      </c>
      <c r="D75" s="35"/>
      <c r="E75" s="36"/>
      <c r="F75" s="27"/>
      <c r="G75" s="25">
        <v>5</v>
      </c>
      <c r="H75" s="14">
        <f t="shared" si="0"/>
        <v>0</v>
      </c>
      <c r="I75" s="5">
        <v>0.23</v>
      </c>
      <c r="J75" s="15">
        <f t="shared" si="1"/>
        <v>0</v>
      </c>
    </row>
    <row r="76" spans="1:10" ht="15" thickBot="1" x14ac:dyDescent="0.3">
      <c r="A76" s="29">
        <v>64</v>
      </c>
      <c r="B76" s="51" t="s">
        <v>135</v>
      </c>
      <c r="C76" s="51" t="s">
        <v>136</v>
      </c>
      <c r="D76" s="35"/>
      <c r="E76" s="36"/>
      <c r="F76" s="27"/>
      <c r="G76" s="25">
        <v>5</v>
      </c>
      <c r="H76" s="14">
        <f t="shared" si="0"/>
        <v>0</v>
      </c>
      <c r="I76" s="5">
        <v>0.23</v>
      </c>
      <c r="J76" s="15">
        <f t="shared" si="1"/>
        <v>0</v>
      </c>
    </row>
    <row r="77" spans="1:10" ht="29.5" thickBot="1" x14ac:dyDescent="0.3">
      <c r="A77" s="29">
        <v>65</v>
      </c>
      <c r="B77" s="51" t="s">
        <v>137</v>
      </c>
      <c r="C77" s="51" t="s">
        <v>138</v>
      </c>
      <c r="D77" s="35"/>
      <c r="E77" s="36"/>
      <c r="F77" s="27"/>
      <c r="G77" s="25">
        <v>30</v>
      </c>
      <c r="H77" s="14">
        <f t="shared" ref="H77:H98" si="2">F77*G77</f>
        <v>0</v>
      </c>
      <c r="I77" s="5">
        <v>0.23</v>
      </c>
      <c r="J77" s="15">
        <f t="shared" si="1"/>
        <v>0</v>
      </c>
    </row>
    <row r="78" spans="1:10" ht="29.5" thickBot="1" x14ac:dyDescent="0.3">
      <c r="A78" s="29">
        <v>66</v>
      </c>
      <c r="B78" s="51" t="s">
        <v>139</v>
      </c>
      <c r="C78" s="51" t="s">
        <v>140</v>
      </c>
      <c r="D78" s="35"/>
      <c r="E78" s="36"/>
      <c r="F78" s="27"/>
      <c r="G78" s="25">
        <v>15</v>
      </c>
      <c r="H78" s="14">
        <f t="shared" si="2"/>
        <v>0</v>
      </c>
      <c r="I78" s="5">
        <v>0.23</v>
      </c>
      <c r="J78" s="15">
        <f t="shared" si="1"/>
        <v>0</v>
      </c>
    </row>
    <row r="79" spans="1:10" ht="29.5" thickBot="1" x14ac:dyDescent="0.3">
      <c r="A79" s="29">
        <v>67</v>
      </c>
      <c r="B79" s="51" t="s">
        <v>141</v>
      </c>
      <c r="C79" s="51" t="s">
        <v>142</v>
      </c>
      <c r="D79" s="35"/>
      <c r="E79" s="36"/>
      <c r="F79" s="27"/>
      <c r="G79" s="25">
        <v>30</v>
      </c>
      <c r="H79" s="14">
        <f t="shared" si="2"/>
        <v>0</v>
      </c>
      <c r="I79" s="5">
        <v>0.23</v>
      </c>
      <c r="J79" s="15">
        <f t="shared" si="1"/>
        <v>0</v>
      </c>
    </row>
    <row r="80" spans="1:10" ht="44" thickBot="1" x14ac:dyDescent="0.3">
      <c r="A80" s="29">
        <v>68</v>
      </c>
      <c r="B80" s="51" t="s">
        <v>143</v>
      </c>
      <c r="C80" s="51" t="s">
        <v>144</v>
      </c>
      <c r="D80" s="35"/>
      <c r="E80" s="36"/>
      <c r="F80" s="27"/>
      <c r="G80" s="25">
        <v>50</v>
      </c>
      <c r="H80" s="14">
        <f t="shared" si="2"/>
        <v>0</v>
      </c>
      <c r="I80" s="5">
        <v>0.23</v>
      </c>
      <c r="J80" s="15">
        <f t="shared" si="1"/>
        <v>0</v>
      </c>
    </row>
    <row r="81" spans="1:10" ht="29.5" thickBot="1" x14ac:dyDescent="0.3">
      <c r="A81" s="29">
        <v>69</v>
      </c>
      <c r="B81" s="51" t="s">
        <v>145</v>
      </c>
      <c r="C81" s="51" t="s">
        <v>146</v>
      </c>
      <c r="D81" s="35"/>
      <c r="E81" s="36"/>
      <c r="F81" s="27"/>
      <c r="G81" s="25">
        <v>10</v>
      </c>
      <c r="H81" s="14">
        <f t="shared" si="2"/>
        <v>0</v>
      </c>
      <c r="I81" s="5">
        <v>0.23</v>
      </c>
      <c r="J81" s="15">
        <f t="shared" si="1"/>
        <v>0</v>
      </c>
    </row>
    <row r="82" spans="1:10" ht="29.5" thickBot="1" x14ac:dyDescent="0.3">
      <c r="A82" s="29">
        <v>70</v>
      </c>
      <c r="B82" s="51" t="s">
        <v>147</v>
      </c>
      <c r="C82" s="51" t="s">
        <v>148</v>
      </c>
      <c r="D82" s="35"/>
      <c r="E82" s="36"/>
      <c r="F82" s="27"/>
      <c r="G82" s="25">
        <v>10</v>
      </c>
      <c r="H82" s="14">
        <f t="shared" si="2"/>
        <v>0</v>
      </c>
      <c r="I82" s="5">
        <v>0.23</v>
      </c>
      <c r="J82" s="15">
        <f t="shared" si="1"/>
        <v>0</v>
      </c>
    </row>
    <row r="83" spans="1:10" ht="15" thickBot="1" x14ac:dyDescent="0.3">
      <c r="A83" s="29">
        <v>71</v>
      </c>
      <c r="B83" s="51" t="s">
        <v>149</v>
      </c>
      <c r="C83" s="51" t="s">
        <v>150</v>
      </c>
      <c r="D83" s="35"/>
      <c r="E83" s="36"/>
      <c r="F83" s="27"/>
      <c r="G83" s="25">
        <v>30</v>
      </c>
      <c r="H83" s="14">
        <f t="shared" si="2"/>
        <v>0</v>
      </c>
      <c r="I83" s="5">
        <v>0.23</v>
      </c>
      <c r="J83" s="15">
        <f t="shared" si="1"/>
        <v>0</v>
      </c>
    </row>
    <row r="84" spans="1:10" ht="15" thickBot="1" x14ac:dyDescent="0.3">
      <c r="A84" s="29">
        <v>72</v>
      </c>
      <c r="B84" s="51" t="s">
        <v>149</v>
      </c>
      <c r="C84" s="51" t="s">
        <v>151</v>
      </c>
      <c r="D84" s="35"/>
      <c r="E84" s="36"/>
      <c r="F84" s="27"/>
      <c r="G84" s="25">
        <v>30</v>
      </c>
      <c r="H84" s="14">
        <f t="shared" si="2"/>
        <v>0</v>
      </c>
      <c r="I84" s="5">
        <v>0.23</v>
      </c>
      <c r="J84" s="15">
        <f t="shared" si="1"/>
        <v>0</v>
      </c>
    </row>
    <row r="85" spans="1:10" ht="29.5" thickBot="1" x14ac:dyDescent="0.3">
      <c r="A85" s="29">
        <v>73</v>
      </c>
      <c r="B85" s="51" t="s">
        <v>152</v>
      </c>
      <c r="C85" s="51" t="s">
        <v>153</v>
      </c>
      <c r="D85" s="35"/>
      <c r="E85" s="36"/>
      <c r="F85" s="27"/>
      <c r="G85" s="25">
        <v>20</v>
      </c>
      <c r="H85" s="14">
        <f t="shared" si="2"/>
        <v>0</v>
      </c>
      <c r="I85" s="5">
        <v>0.23</v>
      </c>
      <c r="J85" s="15">
        <f t="shared" si="1"/>
        <v>0</v>
      </c>
    </row>
    <row r="86" spans="1:10" ht="15" thickBot="1" x14ac:dyDescent="0.3">
      <c r="A86" s="29">
        <v>74</v>
      </c>
      <c r="B86" s="51" t="s">
        <v>156</v>
      </c>
      <c r="C86" s="51" t="s">
        <v>157</v>
      </c>
      <c r="D86" s="35"/>
      <c r="E86" s="22"/>
      <c r="F86" s="27"/>
      <c r="G86" s="25">
        <v>30</v>
      </c>
      <c r="H86" s="14">
        <f t="shared" si="2"/>
        <v>0</v>
      </c>
      <c r="I86" s="5">
        <v>0.23</v>
      </c>
      <c r="J86" s="15">
        <f t="shared" si="1"/>
        <v>0</v>
      </c>
    </row>
    <row r="87" spans="1:10" ht="15" thickBot="1" x14ac:dyDescent="0.3">
      <c r="A87" s="29">
        <v>75</v>
      </c>
      <c r="B87" s="51" t="s">
        <v>176</v>
      </c>
      <c r="C87" s="51" t="s">
        <v>177</v>
      </c>
      <c r="D87" s="35"/>
      <c r="E87" s="22"/>
      <c r="F87" s="27"/>
      <c r="G87" s="25">
        <v>30</v>
      </c>
      <c r="H87" s="14">
        <f t="shared" si="2"/>
        <v>0</v>
      </c>
      <c r="I87" s="5">
        <v>0.23</v>
      </c>
      <c r="J87" s="15">
        <f t="shared" si="1"/>
        <v>0</v>
      </c>
    </row>
    <row r="88" spans="1:10" ht="15" thickBot="1" x14ac:dyDescent="0.3">
      <c r="A88" s="29">
        <v>76</v>
      </c>
      <c r="B88" s="52" t="s">
        <v>178</v>
      </c>
      <c r="C88" s="52" t="s">
        <v>179</v>
      </c>
      <c r="D88" s="42"/>
      <c r="E88" s="42"/>
      <c r="F88" s="43"/>
      <c r="G88" s="44">
        <v>10</v>
      </c>
      <c r="H88" s="14">
        <f t="shared" si="2"/>
        <v>0</v>
      </c>
      <c r="I88" s="5">
        <v>0.23</v>
      </c>
      <c r="J88" s="15">
        <f t="shared" si="1"/>
        <v>0</v>
      </c>
    </row>
    <row r="89" spans="1:10" ht="15" thickBot="1" x14ac:dyDescent="0.3">
      <c r="A89" s="29">
        <v>77</v>
      </c>
      <c r="B89" s="52" t="s">
        <v>180</v>
      </c>
      <c r="C89" s="52" t="s">
        <v>179</v>
      </c>
      <c r="D89" s="42"/>
      <c r="E89" s="42"/>
      <c r="F89" s="43"/>
      <c r="G89" s="44">
        <v>20</v>
      </c>
      <c r="H89" s="14">
        <f t="shared" si="2"/>
        <v>0</v>
      </c>
      <c r="I89" s="5">
        <v>0.23</v>
      </c>
      <c r="J89" s="15">
        <f t="shared" si="1"/>
        <v>0</v>
      </c>
    </row>
    <row r="90" spans="1:10" ht="15" thickBot="1" x14ac:dyDescent="0.3">
      <c r="A90" s="29">
        <v>78</v>
      </c>
      <c r="B90" s="52" t="s">
        <v>181</v>
      </c>
      <c r="C90" s="52" t="s">
        <v>182</v>
      </c>
      <c r="D90" s="42"/>
      <c r="E90" s="42"/>
      <c r="F90" s="43"/>
      <c r="G90" s="44">
        <v>30</v>
      </c>
      <c r="H90" s="14">
        <f t="shared" si="2"/>
        <v>0</v>
      </c>
      <c r="I90" s="5">
        <v>0.23</v>
      </c>
      <c r="J90" s="15">
        <f t="shared" si="1"/>
        <v>0</v>
      </c>
    </row>
    <row r="91" spans="1:10" ht="15" thickBot="1" x14ac:dyDescent="0.3">
      <c r="A91" s="29">
        <v>79</v>
      </c>
      <c r="B91" s="52" t="s">
        <v>183</v>
      </c>
      <c r="C91" s="52" t="s">
        <v>184</v>
      </c>
      <c r="D91" s="42"/>
      <c r="E91" s="42"/>
      <c r="F91" s="43"/>
      <c r="G91" s="44">
        <v>20</v>
      </c>
      <c r="H91" s="14">
        <f t="shared" si="2"/>
        <v>0</v>
      </c>
      <c r="I91" s="5">
        <v>0.23</v>
      </c>
      <c r="J91" s="15">
        <f t="shared" si="1"/>
        <v>0</v>
      </c>
    </row>
    <row r="92" spans="1:10" ht="15" thickBot="1" x14ac:dyDescent="0.3">
      <c r="A92" s="29">
        <v>80</v>
      </c>
      <c r="B92" s="52" t="s">
        <v>185</v>
      </c>
      <c r="C92" s="52" t="s">
        <v>184</v>
      </c>
      <c r="D92" s="42"/>
      <c r="E92" s="42"/>
      <c r="F92" s="43"/>
      <c r="G92" s="44">
        <v>30</v>
      </c>
      <c r="H92" s="14">
        <f t="shared" si="2"/>
        <v>0</v>
      </c>
      <c r="I92" s="5">
        <v>0.23</v>
      </c>
      <c r="J92" s="15">
        <f t="shared" si="1"/>
        <v>0</v>
      </c>
    </row>
    <row r="93" spans="1:10" ht="29.5" thickBot="1" x14ac:dyDescent="0.3">
      <c r="A93" s="29">
        <v>81</v>
      </c>
      <c r="B93" s="52" t="s">
        <v>186</v>
      </c>
      <c r="C93" s="52" t="s">
        <v>187</v>
      </c>
      <c r="D93" s="42"/>
      <c r="E93" s="42"/>
      <c r="F93" s="43"/>
      <c r="G93" s="44">
        <v>30</v>
      </c>
      <c r="H93" s="14">
        <f t="shared" si="2"/>
        <v>0</v>
      </c>
      <c r="I93" s="5">
        <v>0.23</v>
      </c>
      <c r="J93" s="15">
        <f t="shared" si="1"/>
        <v>0</v>
      </c>
    </row>
    <row r="94" spans="1:10" ht="29.5" thickBot="1" x14ac:dyDescent="0.3">
      <c r="A94" s="29">
        <v>82</v>
      </c>
      <c r="B94" s="52" t="s">
        <v>188</v>
      </c>
      <c r="C94" s="52" t="s">
        <v>187</v>
      </c>
      <c r="D94" s="42"/>
      <c r="E94" s="42"/>
      <c r="F94" s="43"/>
      <c r="G94" s="44">
        <v>10</v>
      </c>
      <c r="H94" s="14">
        <f t="shared" si="2"/>
        <v>0</v>
      </c>
      <c r="I94" s="5">
        <v>0.23</v>
      </c>
      <c r="J94" s="15">
        <f t="shared" si="1"/>
        <v>0</v>
      </c>
    </row>
    <row r="95" spans="1:10" ht="29.5" thickBot="1" x14ac:dyDescent="0.3">
      <c r="A95" s="29">
        <v>83</v>
      </c>
      <c r="B95" s="53" t="s">
        <v>189</v>
      </c>
      <c r="C95" s="53" t="s">
        <v>187</v>
      </c>
      <c r="D95" s="36"/>
      <c r="E95" s="36"/>
      <c r="F95" s="41"/>
      <c r="G95" s="46">
        <v>20</v>
      </c>
      <c r="H95" s="14">
        <f t="shared" si="2"/>
        <v>0</v>
      </c>
      <c r="I95" s="5">
        <v>0.23</v>
      </c>
      <c r="J95" s="15">
        <f t="shared" si="1"/>
        <v>0</v>
      </c>
    </row>
    <row r="96" spans="1:10" ht="29.5" thickBot="1" x14ac:dyDescent="0.3">
      <c r="A96" s="29">
        <v>84</v>
      </c>
      <c r="B96" s="53" t="s">
        <v>190</v>
      </c>
      <c r="C96" s="54" t="s">
        <v>187</v>
      </c>
      <c r="D96" s="47"/>
      <c r="E96" s="36"/>
      <c r="F96" s="48"/>
      <c r="G96" s="46">
        <v>30</v>
      </c>
      <c r="H96" s="14">
        <f t="shared" si="2"/>
        <v>0</v>
      </c>
      <c r="I96" s="5">
        <v>0.23</v>
      </c>
      <c r="J96" s="15">
        <f t="shared" si="1"/>
        <v>0</v>
      </c>
    </row>
    <row r="97" spans="1:11" ht="29.5" thickBot="1" x14ac:dyDescent="0.3">
      <c r="A97" s="29">
        <v>85</v>
      </c>
      <c r="B97" s="53" t="s">
        <v>191</v>
      </c>
      <c r="C97" s="53" t="s">
        <v>187</v>
      </c>
      <c r="D97" s="40"/>
      <c r="E97" s="45"/>
      <c r="F97" s="41"/>
      <c r="G97" s="46">
        <v>20</v>
      </c>
      <c r="H97" s="14">
        <f t="shared" si="2"/>
        <v>0</v>
      </c>
      <c r="I97" s="5">
        <v>0.23</v>
      </c>
      <c r="J97" s="15">
        <f t="shared" si="1"/>
        <v>0</v>
      </c>
    </row>
    <row r="98" spans="1:11" ht="29.5" thickBot="1" x14ac:dyDescent="0.3">
      <c r="A98" s="29">
        <v>86</v>
      </c>
      <c r="B98" s="53" t="s">
        <v>192</v>
      </c>
      <c r="C98" s="53" t="s">
        <v>187</v>
      </c>
      <c r="D98" s="36"/>
      <c r="E98" s="36"/>
      <c r="F98" s="41"/>
      <c r="G98" s="46">
        <v>30</v>
      </c>
      <c r="H98" s="14">
        <f t="shared" si="2"/>
        <v>0</v>
      </c>
      <c r="I98" s="5">
        <v>0.23</v>
      </c>
      <c r="J98" s="15">
        <f t="shared" si="1"/>
        <v>0</v>
      </c>
    </row>
    <row r="99" spans="1:11" ht="15" thickBot="1" x14ac:dyDescent="0.3">
      <c r="A99" s="57" t="s">
        <v>2</v>
      </c>
      <c r="B99" s="58"/>
      <c r="C99" s="58"/>
      <c r="D99" s="58"/>
      <c r="E99" s="58"/>
      <c r="F99" s="58"/>
      <c r="G99" s="59"/>
      <c r="H99" s="14">
        <f>SUM(H13:H98)</f>
        <v>0</v>
      </c>
      <c r="I99" s="5">
        <v>0.23</v>
      </c>
      <c r="J99" s="16">
        <f t="shared" si="1"/>
        <v>0</v>
      </c>
      <c r="K99" s="9"/>
    </row>
    <row r="100" spans="1:11" ht="14.5" x14ac:dyDescent="0.35">
      <c r="A100" s="3"/>
      <c r="B100" s="19"/>
      <c r="C100" s="19"/>
      <c r="D100" s="30"/>
      <c r="E100" s="30"/>
      <c r="F100" s="1"/>
      <c r="G100" s="17"/>
      <c r="H100" s="18"/>
      <c r="I100" s="1"/>
      <c r="J100" s="28"/>
    </row>
    <row r="101" spans="1:11" ht="14.5" x14ac:dyDescent="0.35">
      <c r="A101" s="3"/>
      <c r="B101" s="19"/>
      <c r="C101" s="19"/>
      <c r="D101" s="30"/>
      <c r="E101" s="30"/>
      <c r="F101" s="1"/>
      <c r="G101" s="1"/>
      <c r="H101" s="1"/>
      <c r="I101" s="1"/>
      <c r="J101" s="1"/>
    </row>
    <row r="102" spans="1:11" ht="14.5" x14ac:dyDescent="0.35">
      <c r="A102" s="4" t="s">
        <v>3</v>
      </c>
      <c r="B102" s="19"/>
      <c r="C102" s="19"/>
      <c r="D102" s="30"/>
      <c r="E102" s="30"/>
      <c r="F102" s="1"/>
      <c r="G102" s="1"/>
      <c r="H102" s="1"/>
      <c r="I102" s="1"/>
      <c r="J102" s="1"/>
    </row>
    <row r="103" spans="1:11" ht="14.5" x14ac:dyDescent="0.35">
      <c r="A103" s="26" t="s">
        <v>160</v>
      </c>
      <c r="B103" s="50"/>
      <c r="C103" s="26"/>
      <c r="D103" s="37"/>
      <c r="E103" s="37"/>
      <c r="F103" s="1"/>
      <c r="G103" s="1"/>
      <c r="H103" s="1"/>
      <c r="I103" s="1"/>
      <c r="J103" s="1"/>
    </row>
    <row r="104" spans="1:11" ht="14.5" x14ac:dyDescent="0.35">
      <c r="A104" s="56" t="s">
        <v>6</v>
      </c>
      <c r="B104" s="56"/>
      <c r="C104" s="56"/>
      <c r="D104" s="56"/>
      <c r="E104" s="37"/>
      <c r="F104" s="1"/>
      <c r="G104" s="1"/>
      <c r="H104" s="1"/>
      <c r="I104" s="1"/>
      <c r="J104" s="1"/>
    </row>
    <row r="105" spans="1:11" ht="14.5" x14ac:dyDescent="0.35">
      <c r="A105" s="56" t="s">
        <v>7</v>
      </c>
      <c r="B105" s="56"/>
      <c r="C105" s="56"/>
      <c r="D105" s="56"/>
      <c r="E105" s="37"/>
      <c r="F105" s="1"/>
      <c r="G105" s="1"/>
      <c r="H105" s="1"/>
      <c r="I105" s="1"/>
      <c r="J105" s="1"/>
    </row>
    <row r="106" spans="1:11" ht="14.5" x14ac:dyDescent="0.35">
      <c r="A106" s="56" t="s">
        <v>10</v>
      </c>
      <c r="B106" s="56"/>
      <c r="C106" s="56"/>
      <c r="D106" s="56"/>
      <c r="E106" s="56"/>
      <c r="F106" s="56"/>
      <c r="G106" s="56"/>
      <c r="H106" s="1"/>
      <c r="I106" s="1"/>
      <c r="J106" s="1"/>
    </row>
    <row r="107" spans="1:11" ht="14.5" x14ac:dyDescent="0.35">
      <c r="A107" s="19"/>
      <c r="B107" s="19"/>
      <c r="C107" s="19"/>
      <c r="D107" s="38"/>
      <c r="E107" s="38"/>
      <c r="F107" s="19"/>
      <c r="G107" s="19"/>
      <c r="H107" s="1"/>
      <c r="I107" s="1"/>
      <c r="J107" s="1"/>
    </row>
    <row r="108" spans="1:11" ht="14.5" x14ac:dyDescent="0.35">
      <c r="F108" s="1"/>
      <c r="G108" s="1"/>
      <c r="H108" s="1"/>
      <c r="I108" s="1"/>
      <c r="J108" s="1"/>
    </row>
    <row r="109" spans="1:11" ht="14.5" x14ac:dyDescent="0.35">
      <c r="F109" s="1"/>
      <c r="G109" s="1"/>
      <c r="H109" s="1"/>
      <c r="I109" s="1"/>
      <c r="J109" s="1"/>
    </row>
    <row r="110" spans="1:11" ht="14.5" x14ac:dyDescent="0.35">
      <c r="F110" s="1"/>
      <c r="G110" s="1"/>
      <c r="H110" s="1"/>
      <c r="I110" s="1"/>
      <c r="J110" s="1"/>
    </row>
    <row r="111" spans="1:11" ht="14.5" x14ac:dyDescent="0.35">
      <c r="A111" s="3"/>
      <c r="B111" s="19"/>
      <c r="C111" s="19"/>
      <c r="D111" s="30"/>
      <c r="E111" s="30"/>
      <c r="F111" s="1"/>
      <c r="G111" s="1"/>
      <c r="H111" s="1"/>
      <c r="I111" s="1"/>
      <c r="J111" s="1"/>
    </row>
    <row r="112" spans="1:11" ht="14.5" x14ac:dyDescent="0.35">
      <c r="D112" s="30"/>
      <c r="E112" s="30"/>
      <c r="F112" s="1"/>
      <c r="G112" s="1"/>
      <c r="H112" s="1"/>
      <c r="I112" s="1"/>
      <c r="J112" s="1"/>
    </row>
    <row r="113" spans="8:10" x14ac:dyDescent="0.25">
      <c r="H113" s="12"/>
      <c r="I113" s="12"/>
      <c r="J113" s="12"/>
    </row>
    <row r="114" spans="8:10" ht="14.5" x14ac:dyDescent="0.25">
      <c r="H114" s="55" t="s">
        <v>4</v>
      </c>
      <c r="I114" s="55"/>
      <c r="J114" s="55"/>
    </row>
    <row r="115" spans="8:10" x14ac:dyDescent="0.25"/>
    <row r="116" spans="8:10" x14ac:dyDescent="0.25"/>
    <row r="117" spans="8:10" x14ac:dyDescent="0.25"/>
    <row r="118" spans="8:10" x14ac:dyDescent="0.25"/>
    <row r="119" spans="8:10" x14ac:dyDescent="0.25"/>
    <row r="120" spans="8:10" x14ac:dyDescent="0.25"/>
    <row r="121" spans="8:10" x14ac:dyDescent="0.25"/>
    <row r="122" spans="8:10" x14ac:dyDescent="0.25"/>
    <row r="123" spans="8:10" x14ac:dyDescent="0.25"/>
    <row r="124" spans="8:10" x14ac:dyDescent="0.25"/>
    <row r="125" spans="8:10" x14ac:dyDescent="0.25"/>
    <row r="126" spans="8:10" x14ac:dyDescent="0.25"/>
    <row r="127" spans="8:10" x14ac:dyDescent="0.25"/>
    <row r="128" spans="8:10" x14ac:dyDescent="0.25"/>
    <row r="129" x14ac:dyDescent="0.25"/>
    <row r="130" x14ac:dyDescent="0.25"/>
    <row r="131" x14ac:dyDescent="0.25"/>
    <row r="132" x14ac:dyDescent="0.25"/>
    <row r="133" x14ac:dyDescent="0.25"/>
    <row r="134" x14ac:dyDescent="0.25"/>
    <row r="135" x14ac:dyDescent="0.25"/>
    <row r="136" x14ac:dyDescent="0.25"/>
    <row r="137" x14ac:dyDescent="0.25"/>
    <row r="138" x14ac:dyDescent="0.25"/>
    <row r="139" x14ac:dyDescent="0.25"/>
    <row r="140" x14ac:dyDescent="0.25"/>
    <row r="141" x14ac:dyDescent="0.25"/>
    <row r="142" x14ac:dyDescent="0.25"/>
    <row r="143" x14ac:dyDescent="0.25"/>
  </sheetData>
  <mergeCells count="11">
    <mergeCell ref="B11:C11"/>
    <mergeCell ref="H1:J1"/>
    <mergeCell ref="A3:D5"/>
    <mergeCell ref="A6:D6"/>
    <mergeCell ref="A8:J8"/>
    <mergeCell ref="A1:B1"/>
    <mergeCell ref="H114:J114"/>
    <mergeCell ref="A104:D104"/>
    <mergeCell ref="A105:D105"/>
    <mergeCell ref="A99:G99"/>
    <mergeCell ref="A106:G106"/>
  </mergeCells>
  <pageMargins left="0.7" right="0.7" top="0.75" bottom="0.75" header="0.3" footer="0.3"/>
  <pageSetup paperSize="9" orientation="portrait" r:id="rId1"/>
  <headerFooter>
    <oddHeader>&amp;R&amp;"Calibri"&amp;10&amp;K008000Do użytku wewnętrznego w PGE Systemy S.A.&amp;1#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10C9ABDB8E628D47BA95D214562EB74F" ma:contentTypeVersion="0" ma:contentTypeDescription="SWPP2 Dokument bazowy" ma:contentTypeScope="" ma:versionID="cf6233f03379ea1428d26445fa01305c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CH_PGESA_Załacznik nr 6 do SWZ_Formularz cenowy.xlsx</dmsv2BaseFileName>
    <dmsv2BaseDisplayName xmlns="http://schemas.microsoft.com/sharepoint/v3">CH_PGESA_Załacznik nr 6 do SWZ_Formularz cenowy</dmsv2BaseDisplayName>
    <dmsv2SWPP2ObjectNumber xmlns="http://schemas.microsoft.com/sharepoint/v3">POST/PGE/SYS/DZ/00316/2024                        </dmsv2SWPP2ObjectNumber>
    <dmsv2SWPP2SumMD5 xmlns="http://schemas.microsoft.com/sharepoint/v3">7f7bbd0a211f902d764d923a318924c9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661549</dmsv2SWPP2IDSWPP2>
    <dmsv2SWPP2MimeType xmlns="http://schemas.microsoft.com/sharepoint/v3">application/vnd.openxmlformats-officedocument.spreadsheetml.sheet</dmsv2SWPP2MimeType>
    <dmsv2SWPP2SubObjectName xmlns="http://schemas.microsoft.com/sharepoint/v3">SIWZ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21062884</dmsv2BaseClientSystemDocumentID>
    <dmsv2BaseModifiedByID xmlns="http://schemas.microsoft.com/sharepoint/v3">10210473</dmsv2BaseModifiedByID>
    <dmsv2BaseCreatedByID xmlns="http://schemas.microsoft.com/sharepoint/v3">10210473</dmsv2BaseCreatedByID>
    <dmsv2SWPP2ObjectDepartment xmlns="http://schemas.microsoft.com/sharepoint/v3">000000010003000000220003</dmsv2SWPP2ObjectDepartment>
    <dmsv2SWPP2ObjectName xmlns="http://schemas.microsoft.com/sharepoint/v3">Postępowanie</dmsv2SWPP2ObjectName>
    <_dlc_DocId xmlns="a19cb1c7-c5c7-46d4-85ae-d83685407bba">AEASQFSYQUA4-848585078-21209</_dlc_DocId>
    <_dlc_DocIdUrl xmlns="a19cb1c7-c5c7-46d4-85ae-d83685407bba">
      <Url>https://swpp2.dms.gkpge.pl/sites/32/_layouts/15/DocIdRedir.aspx?ID=AEASQFSYQUA4-848585078-21209</Url>
      <Description>AEASQFSYQUA4-848585078-21209</Description>
    </_dlc_DocIdUrl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B64233EB-45EB-4C91-BE0C-38908A569FCA}"/>
</file>

<file path=customXml/itemProps2.xml><?xml version="1.0" encoding="utf-8"?>
<ds:datastoreItem xmlns:ds="http://schemas.openxmlformats.org/officeDocument/2006/customXml" ds:itemID="{E25F5A6F-1BC3-459E-B88C-14BA71A79F38}">
  <ds:schemaRefs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schemas.microsoft.com/sharepoint/v3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a19cb1c7-c5c7-46d4-85ae-d83685407bba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5B4A1B7B-E8D8-408B-9072-1DB20EBA3F09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0C561135-94D1-4ADA-B2F3-1D91358B8354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Arkusz Wyceny.xlsx</dc:title>
  <dc:subject/>
  <dc:creator>13400395</dc:creator>
  <cp:keywords/>
  <cp:lastModifiedBy>Papież Agnieszka [PGE S.A.]</cp:lastModifiedBy>
  <dcterms:created xsi:type="dcterms:W3CDTF">2022-08-09T10:33:19Z</dcterms:created>
  <dcterms:modified xsi:type="dcterms:W3CDTF">2024-11-15T12:49:35Z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0x010189100010C9ABDB8E628D47BA95D214562EB74F</vt:lpwstr>
  </property>
  <property fmtid="{D5CDD505-2E9C-101B-9397-08002B2CF9AE}" pid="3" name="_dlc_DocIdItemGuid">
    <vt:lpwstr>c866cb0c-29ca-4b1e-9e72-bff5c58e088f</vt:lpwstr>
  </property>
  <property fmtid="{D5CDD505-2E9C-101B-9397-08002B2CF9AE}" pid="4" name="MSIP_Label_ab501574-726c-4bd6-8290-9878d248591f_Enabled">
    <vt:lpwstr>true</vt:lpwstr>
  </property>
  <property fmtid="{D5CDD505-2E9C-101B-9397-08002B2CF9AE}" pid="5" name="MSIP_Label_ab501574-726c-4bd6-8290-9878d248591f_SetDate">
    <vt:lpwstr>2023-12-13T09:08:15Z</vt:lpwstr>
  </property>
  <property fmtid="{D5CDD505-2E9C-101B-9397-08002B2CF9AE}" pid="6" name="MSIP_Label_ab501574-726c-4bd6-8290-9878d248591f_Method">
    <vt:lpwstr>Privileged</vt:lpwstr>
  </property>
  <property fmtid="{D5CDD505-2E9C-101B-9397-08002B2CF9AE}" pid="7" name="MSIP_Label_ab501574-726c-4bd6-8290-9878d248591f_Name">
    <vt:lpwstr>C003-Wewnetrzne-w-Spolce</vt:lpwstr>
  </property>
  <property fmtid="{D5CDD505-2E9C-101B-9397-08002B2CF9AE}" pid="8" name="MSIP_Label_ab501574-726c-4bd6-8290-9878d248591f_SiteId">
    <vt:lpwstr>e9895a11-04dc-4848-aa12-7fca9faefb60</vt:lpwstr>
  </property>
  <property fmtid="{D5CDD505-2E9C-101B-9397-08002B2CF9AE}" pid="9" name="MSIP_Label_ab501574-726c-4bd6-8290-9878d248591f_ActionId">
    <vt:lpwstr>2b60b835-c230-4773-b7c0-5e795439b55a</vt:lpwstr>
  </property>
  <property fmtid="{D5CDD505-2E9C-101B-9397-08002B2CF9AE}" pid="10" name="MSIP_Label_ab501574-726c-4bd6-8290-9878d248591f_ContentBits">
    <vt:lpwstr>1</vt:lpwstr>
  </property>
</Properties>
</file>