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Beata Bącal\1100_2024 - osuszace Zielona Góra\OLEK - do akcpetacji SWZ przed głosowaniem w SWPP2\"/>
    </mc:Choice>
  </mc:AlternateContent>
  <bookViews>
    <workbookView xWindow="28680" yWindow="-120" windowWidth="29040" windowHeight="15840"/>
  </bookViews>
  <sheets>
    <sheet name="Formularz cenowy" sheetId="2" r:id="rId1"/>
    <sheet name="Harmonogram przegladów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E24" i="2" l="1"/>
  <c r="E29" i="2" l="1"/>
  <c r="N26" i="2" l="1"/>
  <c r="N25" i="2"/>
  <c r="N24" i="2"/>
  <c r="K26" i="2"/>
  <c r="K25" i="2"/>
  <c r="K24" i="2"/>
  <c r="H26" i="2"/>
  <c r="H25" i="2"/>
  <c r="H24" i="2"/>
  <c r="E26" i="2"/>
  <c r="E25" i="2"/>
  <c r="N29" i="2" l="1"/>
  <c r="K29" i="2"/>
  <c r="H29" i="2"/>
  <c r="K30" i="2" l="1"/>
  <c r="H30" i="2"/>
  <c r="N30" i="2" l="1"/>
  <c r="L32" i="2" s="1"/>
</calcChain>
</file>

<file path=xl/sharedStrings.xml><?xml version="1.0" encoding="utf-8"?>
<sst xmlns="http://schemas.openxmlformats.org/spreadsheetml/2006/main" count="204" uniqueCount="95">
  <si>
    <t>Urządzenie</t>
  </si>
  <si>
    <t>Standardowe czynności wykonywane podczas przeglądów</t>
  </si>
  <si>
    <t>Częstotliwość</t>
  </si>
  <si>
    <t xml:space="preserve">Główne elementy zestawów serwisowych </t>
  </si>
  <si>
    <t>ALD 150</t>
  </si>
  <si>
    <t xml:space="preserve">Przegląd A   </t>
  </si>
  <si>
    <t>Service-Kit A</t>
  </si>
  <si>
    <t>- Wymiana wkładów filtracyjnych filtrów wstępnych (4xMF20/30)</t>
  </si>
  <si>
    <t>- Wymiana wkładów filtracyjnych filtrów końcowych</t>
  </si>
  <si>
    <t>- Wymiana tłumików wydmuchu</t>
  </si>
  <si>
    <t>- Wymiana wkładu filtra ssawnego dmuchawy</t>
  </si>
  <si>
    <t>- Wymiana zestawów naprawczych elektrozaworów</t>
  </si>
  <si>
    <r>
      <t xml:space="preserve">- 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rgb="FF000000"/>
        <rFont val="Calibri"/>
        <family val="2"/>
        <charset val="238"/>
      </rPr>
      <t>Rekalibracja Przekaźnika punktu rosy</t>
    </r>
  </si>
  <si>
    <t>co 1 rok</t>
  </si>
  <si>
    <t>Elementy filtracyjne</t>
  </si>
  <si>
    <t>O-ringi</t>
  </si>
  <si>
    <t>Części zamienne elektrozaworów</t>
  </si>
  <si>
    <t>Części zamienne drenu kondensatu</t>
  </si>
  <si>
    <t>Tłumiki wydmuchu</t>
  </si>
  <si>
    <t>Przegląd B</t>
  </si>
  <si>
    <t>Carepac-B</t>
  </si>
  <si>
    <t>- Wymiana zestawów naprawczych zaworów motylkowych</t>
  </si>
  <si>
    <t>- Wymiana wkładu filtracyjnego filtra powietrza AKPiA wewnątrz osuszacza</t>
  </si>
  <si>
    <t>- Kalibracja sondy ciśnieniowej punktu rosy</t>
  </si>
  <si>
    <t xml:space="preserve"> co 3 lata</t>
  </si>
  <si>
    <t>Części zamienne zaworów trójdrożnych</t>
  </si>
  <si>
    <t>Sorbent</t>
  </si>
  <si>
    <t>Uszczelki, podkładki</t>
  </si>
  <si>
    <t>UP2000-0050 SP</t>
  </si>
  <si>
    <t>Przegląd</t>
  </si>
  <si>
    <r>
      <t>Zakres zgodny</t>
    </r>
    <r>
      <rPr>
        <sz val="9"/>
        <color theme="1"/>
        <rFont val="Calibri"/>
        <family val="2"/>
        <charset val="238"/>
      </rPr>
      <t xml:space="preserve"> z DTR firmy Donaldson obejmujący między innymi takie czynności jak:</t>
    </r>
  </si>
  <si>
    <t>- Sprawdzenie działania kompletu zaworów elektromagnetycznych</t>
  </si>
  <si>
    <t>- Demontaż i czyszczenie siłowników dwutłokowych (w razie potrzeby)</t>
  </si>
  <si>
    <t>- Wymiana zużytych części w uzgodnieniu z zmawiającym</t>
  </si>
  <si>
    <t>- Wymiana wkładu filtra technologicznego</t>
  </si>
  <si>
    <t>- Czyszczenie wkładów filtrów ssących</t>
  </si>
  <si>
    <t>_Sprawdzenie działania pochyłych zaworów dennych</t>
  </si>
  <si>
    <t>- Sprawdzenie działania układów pomiaru temperatury</t>
  </si>
  <si>
    <t>- Wymiana wkładów filtra wstępnego</t>
  </si>
  <si>
    <t>- Pomiar punktu rosy</t>
  </si>
  <si>
    <t>- Rozruch i regulacja</t>
  </si>
  <si>
    <t>- Pomiary ochrony przeciwporażeniowej instalacji elektrycznych</t>
  </si>
  <si>
    <t>- Sprawdzenie jakości filtratu</t>
  </si>
  <si>
    <t>- Wymiana wkładów filtracyjnych węgla aktywnego</t>
  </si>
  <si>
    <t>Element filtracyjny wstępny i końcowy</t>
  </si>
  <si>
    <t>Części zużywające się: uszczelki, podkładki</t>
  </si>
  <si>
    <t xml:space="preserve">Carepac-B </t>
  </si>
  <si>
    <t>co 3 lata</t>
  </si>
  <si>
    <t>Części zużywające się: kardridże z sorbentem, uszczelki, podkładki</t>
  </si>
  <si>
    <t>Tabela 2.</t>
  </si>
  <si>
    <t>Przeglądy do wykonania</t>
  </si>
  <si>
    <t>Typ przeglądu</t>
  </si>
  <si>
    <t>ALD 0150 UDT</t>
  </si>
  <si>
    <t>1302271-2</t>
  </si>
  <si>
    <t>A</t>
  </si>
  <si>
    <t>B</t>
  </si>
  <si>
    <t>1302271-1</t>
  </si>
  <si>
    <t>UPC2000-0050SP</t>
  </si>
  <si>
    <t>73901786/1</t>
  </si>
  <si>
    <t>73901786/2</t>
  </si>
  <si>
    <t>Przeglądy wykonane</t>
  </si>
  <si>
    <t>Typ przeglądu*</t>
  </si>
  <si>
    <t>Cena netto</t>
  </si>
  <si>
    <t>Suma:</t>
  </si>
  <si>
    <t>Osuszacz adsorpcyjny</t>
  </si>
  <si>
    <t>DONALDSON</t>
  </si>
  <si>
    <t>Filtration ultrapac ALD</t>
  </si>
  <si>
    <t>0150 UDT; 1302271-2;</t>
  </si>
  <si>
    <t>2003; BGP</t>
  </si>
  <si>
    <t>0150 UDT; 1302271-1;</t>
  </si>
  <si>
    <t>Osuszacz adsorpcyjny DONALDSON</t>
  </si>
  <si>
    <t>Filtration ultrapac</t>
  </si>
  <si>
    <t>UPC2000-0050SP;</t>
  </si>
  <si>
    <t>73901786/1; 2010;</t>
  </si>
  <si>
    <t>Stacja DEMI</t>
  </si>
  <si>
    <t>Stacja Demi</t>
  </si>
  <si>
    <t>Zestaw naprawczy drenu kondensatu UFM-D05</t>
  </si>
  <si>
    <t>art..1c334481 (przed oraz w osuszaczach</t>
  </si>
  <si>
    <t>A- roczny; B -3 letni</t>
  </si>
  <si>
    <t>Rbg/zł</t>
  </si>
  <si>
    <t>Wypełniamy tylko zielone</t>
  </si>
  <si>
    <t>Wartość łacznie</t>
  </si>
  <si>
    <t>Prace dodatkowe Rbg/zl</t>
  </si>
  <si>
    <t>Element filtracyjny przed osuszaczami ALD0150 FF05/25 art.121340 - szt.</t>
  </si>
  <si>
    <t>Carepac do separatora woda/olej UFS SP-5 art..331016 -szt.</t>
  </si>
  <si>
    <t>ALD)  szt.</t>
  </si>
  <si>
    <t>Cena jednostowa</t>
  </si>
  <si>
    <t>PLN</t>
  </si>
  <si>
    <t xml:space="preserve"> </t>
  </si>
  <si>
    <t>,</t>
  </si>
  <si>
    <t>Materiały nieskatalogowane</t>
  </si>
  <si>
    <t>UWAGA! - WSZYSTKIE CENY/WARTOŚCI NALEŻY PODAĆ  W KWOCIE NETTO</t>
  </si>
  <si>
    <t>Załącznik nr 5 do SWZ - Formularz Cenowy 
Poztępowanie nr POST/PEC/PEC/ZWZ/01100/2024, pn. Serwis i utrzymanie osuszaczy powietrza zainstalowanych w Elektrociepłowni "Zielona Góra" S.A.</t>
  </si>
  <si>
    <t>Wartość netto, którą Wykonawca wprowadza w Systemie Zakupowym GK PGE oraz Formularzu oferty (załącznik nr 3 do SWZ). Wartość brutto 
w Systemie Zakupowym GK PG zostanie wyliczona automatycznie po zaznaczeniu właściwej stawki podatku VAT.</t>
  </si>
  <si>
    <t>dokument należy podpisać kwalifikowanym podpisem elektronicznym przez osobę lub osoby umocowane do złożenia podpisu w imieniu Wykonawcy lub złożyć skan oryginału sporządzonego w formie pisemnej podpisanego 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</si>
</sst>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5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10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5" xfId="0" applyBorder="1"/>
    <xf numFmtId="0" fontId="4" fillId="0" borderId="6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2" fillId="0" borderId="0" xfId="0" applyFont="1" applyAlignment="1">
      <alignment horizontal="left" vertical="center" indent="5"/>
    </xf>
    <xf numFmtId="0" fontId="8" fillId="0" borderId="0" xfId="0" applyFont="1" applyAlignment="1">
      <alignment horizontal="left" vertical="center" indent="5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3" fillId="0" borderId="0" xfId="0" applyFont="1"/>
    <xf numFmtId="4" fontId="11" fillId="4" borderId="12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4" fontId="14" fillId="5" borderId="0" xfId="0" applyNumberFormat="1" applyFont="1" applyFill="1"/>
    <xf numFmtId="164" fontId="11" fillId="0" borderId="12" xfId="0" applyNumberFormat="1" applyFont="1" applyFill="1" applyBorder="1" applyAlignment="1">
      <alignment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4" borderId="12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vertical="center" wrapText="1"/>
    </xf>
    <xf numFmtId="0" fontId="15" fillId="0" borderId="0" xfId="0" applyFont="1"/>
    <xf numFmtId="0" fontId="0" fillId="4" borderId="14" xfId="0" applyFill="1" applyBorder="1"/>
    <xf numFmtId="0" fontId="0" fillId="5" borderId="14" xfId="0" applyFill="1" applyBorder="1"/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164" fontId="11" fillId="4" borderId="7" xfId="0" applyNumberFormat="1" applyFont="1" applyFill="1" applyBorder="1" applyAlignment="1">
      <alignment horizontal="center" vertical="center" wrapText="1"/>
    </xf>
    <xf numFmtId="164" fontId="11" fillId="4" borderId="4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10" fillId="0" borderId="6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5" borderId="11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4" borderId="7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4" borderId="7" xfId="0" applyNumberFormat="1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vertical="center" wrapText="1"/>
    </xf>
    <xf numFmtId="164" fontId="11" fillId="0" borderId="4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vertical="center" wrapText="1"/>
    </xf>
    <xf numFmtId="4" fontId="11" fillId="4" borderId="4" xfId="0" applyNumberFormat="1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/>
  </sheetViews>
  <sheetFormatPr defaultRowHeight="15" x14ac:dyDescent="0.25"/>
  <cols>
    <col min="1" max="1" width="12.42578125" customWidth="1"/>
    <col min="2" max="2" width="18.140625" customWidth="1"/>
    <col min="3" max="4" width="24.42578125" customWidth="1"/>
    <col min="5" max="5" width="17.42578125" customWidth="1"/>
    <col min="6" max="7" width="21.5703125" customWidth="1"/>
    <col min="8" max="8" width="18.5703125" customWidth="1"/>
    <col min="9" max="10" width="18.140625" customWidth="1"/>
    <col min="11" max="11" width="17.28515625" customWidth="1"/>
    <col min="12" max="13" width="19.7109375" customWidth="1"/>
    <col min="14" max="14" width="20.140625" customWidth="1"/>
  </cols>
  <sheetData>
    <row r="1" spans="2:14" ht="30.6" customHeight="1" thickBot="1" x14ac:dyDescent="0.3">
      <c r="B1" s="54" t="s">
        <v>92</v>
      </c>
      <c r="C1" s="54"/>
      <c r="D1" s="54"/>
      <c r="E1" s="54"/>
      <c r="F1" s="54"/>
      <c r="G1" s="54"/>
      <c r="H1" s="54"/>
      <c r="I1" s="54"/>
      <c r="J1" s="54"/>
      <c r="K1" s="54"/>
    </row>
    <row r="2" spans="2:14" ht="15.75" thickBot="1" x14ac:dyDescent="0.3">
      <c r="B2" s="59"/>
      <c r="C2" s="61">
        <v>2025</v>
      </c>
      <c r="D2" s="62"/>
      <c r="E2" s="63"/>
      <c r="F2" s="64">
        <v>2026</v>
      </c>
      <c r="G2" s="65"/>
      <c r="H2" s="66"/>
      <c r="I2" s="67">
        <v>2027</v>
      </c>
      <c r="J2" s="68"/>
      <c r="K2" s="69"/>
      <c r="L2" s="70">
        <v>2028</v>
      </c>
      <c r="M2" s="71"/>
      <c r="N2" s="72"/>
    </row>
    <row r="3" spans="2:14" ht="15.75" thickBot="1" x14ac:dyDescent="0.3">
      <c r="B3" s="60"/>
      <c r="C3" s="32" t="s">
        <v>61</v>
      </c>
      <c r="D3" s="32" t="s">
        <v>86</v>
      </c>
      <c r="E3" s="33" t="s">
        <v>62</v>
      </c>
      <c r="F3" s="32" t="s">
        <v>61</v>
      </c>
      <c r="G3" s="32" t="s">
        <v>86</v>
      </c>
      <c r="H3" s="33" t="s">
        <v>62</v>
      </c>
      <c r="I3" s="32" t="s">
        <v>61</v>
      </c>
      <c r="J3" s="32" t="s">
        <v>86</v>
      </c>
      <c r="K3" s="33" t="s">
        <v>62</v>
      </c>
      <c r="L3" s="32" t="s">
        <v>61</v>
      </c>
      <c r="M3" s="32" t="s">
        <v>86</v>
      </c>
      <c r="N3" s="34" t="s">
        <v>62</v>
      </c>
    </row>
    <row r="4" spans="2:14" ht="24" x14ac:dyDescent="0.25">
      <c r="B4" s="35" t="s">
        <v>64</v>
      </c>
      <c r="C4" s="76" t="s">
        <v>54</v>
      </c>
      <c r="D4" s="50"/>
      <c r="E4" s="73"/>
      <c r="F4" s="76" t="s">
        <v>54</v>
      </c>
      <c r="G4" s="50"/>
      <c r="H4" s="73" t="s">
        <v>88</v>
      </c>
      <c r="I4" s="76" t="s">
        <v>55</v>
      </c>
      <c r="J4" s="50"/>
      <c r="K4" s="73" t="s">
        <v>88</v>
      </c>
      <c r="L4" s="76" t="s">
        <v>54</v>
      </c>
      <c r="M4" s="50"/>
      <c r="N4" s="79" t="s">
        <v>88</v>
      </c>
    </row>
    <row r="5" spans="2:14" x14ac:dyDescent="0.25">
      <c r="B5" s="36" t="s">
        <v>65</v>
      </c>
      <c r="C5" s="77"/>
      <c r="D5" s="51"/>
      <c r="E5" s="74"/>
      <c r="F5" s="77"/>
      <c r="G5" s="51"/>
      <c r="H5" s="74"/>
      <c r="I5" s="77"/>
      <c r="J5" s="51"/>
      <c r="K5" s="74"/>
      <c r="L5" s="77"/>
      <c r="M5" s="51"/>
      <c r="N5" s="80"/>
    </row>
    <row r="6" spans="2:14" ht="24" x14ac:dyDescent="0.25">
      <c r="B6" s="36" t="s">
        <v>66</v>
      </c>
      <c r="C6" s="77"/>
      <c r="D6" s="51"/>
      <c r="E6" s="74"/>
      <c r="F6" s="77"/>
      <c r="G6" s="51"/>
      <c r="H6" s="74"/>
      <c r="I6" s="77"/>
      <c r="J6" s="51"/>
      <c r="K6" s="74"/>
      <c r="L6" s="77"/>
      <c r="M6" s="51"/>
      <c r="N6" s="80"/>
    </row>
    <row r="7" spans="2:14" ht="24" x14ac:dyDescent="0.25">
      <c r="B7" s="36" t="s">
        <v>67</v>
      </c>
      <c r="C7" s="77"/>
      <c r="D7" s="51"/>
      <c r="E7" s="74"/>
      <c r="F7" s="77"/>
      <c r="G7" s="51"/>
      <c r="H7" s="74"/>
      <c r="I7" s="77"/>
      <c r="J7" s="51"/>
      <c r="K7" s="74"/>
      <c r="L7" s="77"/>
      <c r="M7" s="51"/>
      <c r="N7" s="80"/>
    </row>
    <row r="8" spans="2:14" ht="15.75" thickBot="1" x14ac:dyDescent="0.3">
      <c r="B8" s="36" t="s">
        <v>68</v>
      </c>
      <c r="C8" s="78"/>
      <c r="D8" s="52"/>
      <c r="E8" s="75"/>
      <c r="F8" s="78"/>
      <c r="G8" s="52"/>
      <c r="H8" s="75"/>
      <c r="I8" s="78"/>
      <c r="J8" s="52"/>
      <c r="K8" s="75"/>
      <c r="L8" s="78"/>
      <c r="M8" s="52"/>
      <c r="N8" s="81"/>
    </row>
    <row r="9" spans="2:14" ht="24" x14ac:dyDescent="0.25">
      <c r="B9" s="35" t="s">
        <v>64</v>
      </c>
      <c r="C9" s="76" t="s">
        <v>55</v>
      </c>
      <c r="D9" s="50"/>
      <c r="E9" s="73" t="s">
        <v>88</v>
      </c>
      <c r="F9" s="76" t="s">
        <v>54</v>
      </c>
      <c r="G9" s="50"/>
      <c r="H9" s="73" t="s">
        <v>88</v>
      </c>
      <c r="I9" s="76" t="s">
        <v>54</v>
      </c>
      <c r="J9" s="50"/>
      <c r="K9" s="73" t="s">
        <v>88</v>
      </c>
      <c r="L9" s="76" t="s">
        <v>55</v>
      </c>
      <c r="M9" s="50"/>
      <c r="N9" s="79" t="s">
        <v>88</v>
      </c>
    </row>
    <row r="10" spans="2:14" x14ac:dyDescent="0.25">
      <c r="B10" s="36" t="s">
        <v>65</v>
      </c>
      <c r="C10" s="77"/>
      <c r="D10" s="51"/>
      <c r="E10" s="74"/>
      <c r="F10" s="77"/>
      <c r="G10" s="51"/>
      <c r="H10" s="74"/>
      <c r="I10" s="77"/>
      <c r="J10" s="51"/>
      <c r="K10" s="74"/>
      <c r="L10" s="77"/>
      <c r="M10" s="51"/>
      <c r="N10" s="80"/>
    </row>
    <row r="11" spans="2:14" ht="24" x14ac:dyDescent="0.25">
      <c r="B11" s="36" t="s">
        <v>66</v>
      </c>
      <c r="C11" s="77"/>
      <c r="D11" s="51"/>
      <c r="E11" s="74"/>
      <c r="F11" s="77"/>
      <c r="G11" s="51"/>
      <c r="H11" s="74"/>
      <c r="I11" s="77"/>
      <c r="J11" s="51"/>
      <c r="K11" s="74"/>
      <c r="L11" s="77"/>
      <c r="M11" s="51"/>
      <c r="N11" s="80"/>
    </row>
    <row r="12" spans="2:14" ht="24" x14ac:dyDescent="0.25">
      <c r="B12" s="36" t="s">
        <v>69</v>
      </c>
      <c r="C12" s="77"/>
      <c r="D12" s="51"/>
      <c r="E12" s="74"/>
      <c r="F12" s="77"/>
      <c r="G12" s="51"/>
      <c r="H12" s="74"/>
      <c r="I12" s="77"/>
      <c r="J12" s="51"/>
      <c r="K12" s="74"/>
      <c r="L12" s="77"/>
      <c r="M12" s="51"/>
      <c r="N12" s="80"/>
    </row>
    <row r="13" spans="2:14" ht="15.75" thickBot="1" x14ac:dyDescent="0.3">
      <c r="B13" s="36" t="s">
        <v>68</v>
      </c>
      <c r="C13" s="78"/>
      <c r="D13" s="52"/>
      <c r="E13" s="75"/>
      <c r="F13" s="78"/>
      <c r="G13" s="52"/>
      <c r="H13" s="75"/>
      <c r="I13" s="78"/>
      <c r="J13" s="52"/>
      <c r="K13" s="75"/>
      <c r="L13" s="78"/>
      <c r="M13" s="52"/>
      <c r="N13" s="81"/>
    </row>
    <row r="14" spans="2:14" ht="36" x14ac:dyDescent="0.25">
      <c r="B14" s="35" t="s">
        <v>70</v>
      </c>
      <c r="C14" s="76" t="s">
        <v>54</v>
      </c>
      <c r="D14" s="50"/>
      <c r="E14" s="73" t="s">
        <v>88</v>
      </c>
      <c r="F14" s="76" t="s">
        <v>55</v>
      </c>
      <c r="G14" s="50"/>
      <c r="H14" s="73" t="s">
        <v>88</v>
      </c>
      <c r="I14" s="76" t="s">
        <v>54</v>
      </c>
      <c r="J14" s="50"/>
      <c r="K14" s="73" t="s">
        <v>88</v>
      </c>
      <c r="L14" s="76" t="s">
        <v>54</v>
      </c>
      <c r="M14" s="50"/>
      <c r="N14" s="79" t="s">
        <v>88</v>
      </c>
    </row>
    <row r="15" spans="2:14" x14ac:dyDescent="0.25">
      <c r="B15" s="36" t="s">
        <v>71</v>
      </c>
      <c r="C15" s="77"/>
      <c r="D15" s="51"/>
      <c r="E15" s="74"/>
      <c r="F15" s="77"/>
      <c r="G15" s="51"/>
      <c r="H15" s="74"/>
      <c r="I15" s="77"/>
      <c r="J15" s="51"/>
      <c r="K15" s="74"/>
      <c r="L15" s="77"/>
      <c r="M15" s="51"/>
      <c r="N15" s="80"/>
    </row>
    <row r="16" spans="2:14" x14ac:dyDescent="0.25">
      <c r="B16" s="36" t="s">
        <v>72</v>
      </c>
      <c r="C16" s="77"/>
      <c r="D16" s="51"/>
      <c r="E16" s="74"/>
      <c r="F16" s="77"/>
      <c r="G16" s="51"/>
      <c r="H16" s="74"/>
      <c r="I16" s="77"/>
      <c r="J16" s="51"/>
      <c r="K16" s="74"/>
      <c r="L16" s="77"/>
      <c r="M16" s="51"/>
      <c r="N16" s="80"/>
    </row>
    <row r="17" spans="2:14" x14ac:dyDescent="0.25">
      <c r="B17" s="36" t="s">
        <v>73</v>
      </c>
      <c r="C17" s="77"/>
      <c r="D17" s="51"/>
      <c r="E17" s="74"/>
      <c r="F17" s="77"/>
      <c r="G17" s="51"/>
      <c r="H17" s="74"/>
      <c r="I17" s="77"/>
      <c r="J17" s="51"/>
      <c r="K17" s="74"/>
      <c r="L17" s="77"/>
      <c r="M17" s="51"/>
      <c r="N17" s="80"/>
    </row>
    <row r="18" spans="2:14" ht="15.75" thickBot="1" x14ac:dyDescent="0.3">
      <c r="B18" s="36" t="s">
        <v>74</v>
      </c>
      <c r="C18" s="78"/>
      <c r="D18" s="52"/>
      <c r="E18" s="75"/>
      <c r="F18" s="78"/>
      <c r="G18" s="52"/>
      <c r="H18" s="75"/>
      <c r="I18" s="78"/>
      <c r="J18" s="52"/>
      <c r="K18" s="75"/>
      <c r="L18" s="78"/>
      <c r="M18" s="52"/>
      <c r="N18" s="81"/>
    </row>
    <row r="19" spans="2:14" ht="36" x14ac:dyDescent="0.25">
      <c r="B19" s="35" t="s">
        <v>70</v>
      </c>
      <c r="C19" s="76" t="s">
        <v>54</v>
      </c>
      <c r="D19" s="50"/>
      <c r="E19" s="73" t="s">
        <v>88</v>
      </c>
      <c r="F19" s="76" t="s">
        <v>54</v>
      </c>
      <c r="G19" s="50"/>
      <c r="H19" s="73" t="s">
        <v>88</v>
      </c>
      <c r="I19" s="76" t="s">
        <v>55</v>
      </c>
      <c r="J19" s="50"/>
      <c r="K19" s="73" t="s">
        <v>88</v>
      </c>
      <c r="L19" s="76" t="s">
        <v>54</v>
      </c>
      <c r="M19" s="50"/>
      <c r="N19" s="79" t="s">
        <v>88</v>
      </c>
    </row>
    <row r="20" spans="2:14" x14ac:dyDescent="0.25">
      <c r="B20" s="36" t="s">
        <v>71</v>
      </c>
      <c r="C20" s="77"/>
      <c r="D20" s="51"/>
      <c r="E20" s="74"/>
      <c r="F20" s="77"/>
      <c r="G20" s="51"/>
      <c r="H20" s="74"/>
      <c r="I20" s="77"/>
      <c r="J20" s="51"/>
      <c r="K20" s="74"/>
      <c r="L20" s="77"/>
      <c r="M20" s="51"/>
      <c r="N20" s="80"/>
    </row>
    <row r="21" spans="2:14" x14ac:dyDescent="0.25">
      <c r="B21" s="36" t="s">
        <v>72</v>
      </c>
      <c r="C21" s="77"/>
      <c r="D21" s="51"/>
      <c r="E21" s="74"/>
      <c r="F21" s="77"/>
      <c r="G21" s="51"/>
      <c r="H21" s="74"/>
      <c r="I21" s="77"/>
      <c r="J21" s="51"/>
      <c r="K21" s="74"/>
      <c r="L21" s="77"/>
      <c r="M21" s="51"/>
      <c r="N21" s="80"/>
    </row>
    <row r="22" spans="2:14" x14ac:dyDescent="0.25">
      <c r="B22" s="36" t="s">
        <v>73</v>
      </c>
      <c r="C22" s="77"/>
      <c r="D22" s="51"/>
      <c r="E22" s="74"/>
      <c r="F22" s="77"/>
      <c r="G22" s="51"/>
      <c r="H22" s="74"/>
      <c r="I22" s="77"/>
      <c r="J22" s="51"/>
      <c r="K22" s="74"/>
      <c r="L22" s="77"/>
      <c r="M22" s="51"/>
      <c r="N22" s="80"/>
    </row>
    <row r="23" spans="2:14" ht="15.75" thickBot="1" x14ac:dyDescent="0.3">
      <c r="B23" s="36" t="s">
        <v>75</v>
      </c>
      <c r="C23" s="78"/>
      <c r="D23" s="52"/>
      <c r="E23" s="75"/>
      <c r="F23" s="78"/>
      <c r="G23" s="52"/>
      <c r="H23" s="75"/>
      <c r="I23" s="78"/>
      <c r="J23" s="52"/>
      <c r="K23" s="75"/>
      <c r="L23" s="78"/>
      <c r="M23" s="52"/>
      <c r="N23" s="81"/>
    </row>
    <row r="24" spans="2:14" ht="48.75" thickBot="1" x14ac:dyDescent="0.3">
      <c r="B24" s="35" t="s">
        <v>83</v>
      </c>
      <c r="C24" s="32">
        <v>2</v>
      </c>
      <c r="D24" s="38">
        <v>0</v>
      </c>
      <c r="E24" s="44">
        <f>C24*D24</f>
        <v>0</v>
      </c>
      <c r="F24" s="32">
        <v>2</v>
      </c>
      <c r="G24" s="45">
        <v>0</v>
      </c>
      <c r="H24" s="44">
        <f>F24*G24</f>
        <v>0</v>
      </c>
      <c r="I24" s="32">
        <v>2</v>
      </c>
      <c r="J24" s="45">
        <v>0</v>
      </c>
      <c r="K24" s="44">
        <f>I24*J24</f>
        <v>0</v>
      </c>
      <c r="L24" s="32">
        <v>2</v>
      </c>
      <c r="M24" s="45">
        <v>0</v>
      </c>
      <c r="N24" s="46">
        <f>L24*M24</f>
        <v>0</v>
      </c>
    </row>
    <row r="25" spans="2:14" ht="48.75" thickBot="1" x14ac:dyDescent="0.3">
      <c r="B25" s="35" t="s">
        <v>84</v>
      </c>
      <c r="C25" s="32">
        <v>2</v>
      </c>
      <c r="D25" s="38">
        <v>0</v>
      </c>
      <c r="E25" s="44">
        <f>C25*D25</f>
        <v>0</v>
      </c>
      <c r="F25" s="32">
        <v>2</v>
      </c>
      <c r="G25" s="45">
        <v>0</v>
      </c>
      <c r="H25" s="44">
        <f>F25*G25</f>
        <v>0</v>
      </c>
      <c r="I25" s="32">
        <v>2</v>
      </c>
      <c r="J25" s="45">
        <v>0</v>
      </c>
      <c r="K25" s="44">
        <f>I25*J25</f>
        <v>0</v>
      </c>
      <c r="L25" s="32">
        <v>2</v>
      </c>
      <c r="M25" s="45">
        <v>0</v>
      </c>
      <c r="N25" s="46">
        <f>L25*M25</f>
        <v>0</v>
      </c>
    </row>
    <row r="26" spans="2:14" ht="36" x14ac:dyDescent="0.25">
      <c r="B26" s="35" t="s">
        <v>76</v>
      </c>
      <c r="C26" s="76">
        <v>2</v>
      </c>
      <c r="D26" s="73">
        <v>0</v>
      </c>
      <c r="E26" s="82">
        <f>C26*D26</f>
        <v>0</v>
      </c>
      <c r="F26" s="76">
        <v>2</v>
      </c>
      <c r="G26" s="55">
        <v>0</v>
      </c>
      <c r="H26" s="82">
        <f>F26*G26</f>
        <v>0</v>
      </c>
      <c r="I26" s="76">
        <v>2</v>
      </c>
      <c r="J26" s="55">
        <v>0</v>
      </c>
      <c r="K26" s="82">
        <f>I26*J26</f>
        <v>0</v>
      </c>
      <c r="L26" s="76">
        <v>2</v>
      </c>
      <c r="M26" s="55">
        <v>0</v>
      </c>
      <c r="N26" s="85">
        <f>L26*M26</f>
        <v>0</v>
      </c>
    </row>
    <row r="27" spans="2:14" ht="24" x14ac:dyDescent="0.25">
      <c r="B27" s="36" t="s">
        <v>77</v>
      </c>
      <c r="C27" s="77"/>
      <c r="D27" s="88"/>
      <c r="E27" s="83"/>
      <c r="F27" s="77"/>
      <c r="G27" s="56"/>
      <c r="H27" s="83"/>
      <c r="I27" s="77"/>
      <c r="J27" s="56"/>
      <c r="K27" s="83"/>
      <c r="L27" s="77"/>
      <c r="M27" s="56"/>
      <c r="N27" s="86"/>
    </row>
    <row r="28" spans="2:14" ht="15.75" thickBot="1" x14ac:dyDescent="0.3">
      <c r="B28" s="36" t="s">
        <v>85</v>
      </c>
      <c r="C28" s="78"/>
      <c r="D28" s="89"/>
      <c r="E28" s="84"/>
      <c r="F28" s="78"/>
      <c r="G28" s="57"/>
      <c r="H28" s="84"/>
      <c r="I28" s="78"/>
      <c r="J28" s="57"/>
      <c r="K28" s="84"/>
      <c r="L28" s="78"/>
      <c r="M28" s="57"/>
      <c r="N28" s="87"/>
    </row>
    <row r="29" spans="2:14" ht="24" x14ac:dyDescent="0.25">
      <c r="B29" s="35" t="s">
        <v>82</v>
      </c>
      <c r="C29" s="32">
        <v>50</v>
      </c>
      <c r="D29" s="38">
        <v>0</v>
      </c>
      <c r="E29" s="44">
        <f>C29*D29</f>
        <v>0</v>
      </c>
      <c r="F29" s="32">
        <v>50</v>
      </c>
      <c r="G29" s="45">
        <v>0</v>
      </c>
      <c r="H29" s="44">
        <f>F29*G29</f>
        <v>0</v>
      </c>
      <c r="I29" s="32">
        <v>50</v>
      </c>
      <c r="J29" s="45">
        <v>0</v>
      </c>
      <c r="K29" s="44">
        <f>J29*I29</f>
        <v>0</v>
      </c>
      <c r="L29" s="32">
        <v>50</v>
      </c>
      <c r="M29" s="45">
        <v>0</v>
      </c>
      <c r="N29" s="42">
        <f>M29*L29</f>
        <v>0</v>
      </c>
    </row>
    <row r="30" spans="2:14" x14ac:dyDescent="0.25">
      <c r="B30" s="39"/>
      <c r="C30" s="40" t="s">
        <v>63</v>
      </c>
      <c r="D30" s="40" t="s">
        <v>89</v>
      </c>
      <c r="E30" s="43">
        <f>SUM(E4:E29)</f>
        <v>0</v>
      </c>
      <c r="F30" s="40" t="s">
        <v>63</v>
      </c>
      <c r="G30" s="40"/>
      <c r="H30" s="43">
        <f>SUM(H4:H29)</f>
        <v>0</v>
      </c>
      <c r="I30" s="40" t="s">
        <v>63</v>
      </c>
      <c r="J30" s="40"/>
      <c r="K30" s="43">
        <f>SUM(K4:K29)</f>
        <v>0</v>
      </c>
      <c r="L30" s="40" t="s">
        <v>63</v>
      </c>
      <c r="M30" s="40"/>
      <c r="N30" s="43">
        <f>SUM(N4:N29)</f>
        <v>0</v>
      </c>
    </row>
    <row r="31" spans="2:14" x14ac:dyDescent="0.25">
      <c r="B31" s="37" t="s">
        <v>78</v>
      </c>
      <c r="J31" s="58" t="s">
        <v>90</v>
      </c>
      <c r="K31" s="58"/>
      <c r="L31" s="58"/>
      <c r="M31" s="58"/>
      <c r="N31" s="53">
        <v>30000</v>
      </c>
    </row>
    <row r="32" spans="2:14" x14ac:dyDescent="0.25">
      <c r="C32" t="s">
        <v>79</v>
      </c>
      <c r="K32" t="s">
        <v>81</v>
      </c>
      <c r="L32" s="41">
        <f>E30+H30+K30+N30+N31</f>
        <v>30000</v>
      </c>
      <c r="M32" s="41" t="s">
        <v>87</v>
      </c>
    </row>
    <row r="33" spans="1:13" x14ac:dyDescent="0.25">
      <c r="L33" s="41"/>
      <c r="M33" s="41"/>
    </row>
    <row r="34" spans="1:13" x14ac:dyDescent="0.25">
      <c r="D34" s="47"/>
      <c r="E34" s="47"/>
      <c r="F34" s="47"/>
      <c r="G34" s="47"/>
    </row>
    <row r="35" spans="1:13" x14ac:dyDescent="0.25">
      <c r="D35" s="47"/>
      <c r="E35" s="47"/>
      <c r="F35" s="47"/>
      <c r="G35" s="47"/>
    </row>
    <row r="36" spans="1:13" ht="21.75" customHeight="1" x14ac:dyDescent="0.25">
      <c r="A36" s="48"/>
      <c r="B36" t="s">
        <v>80</v>
      </c>
      <c r="D36" s="47" t="s">
        <v>91</v>
      </c>
      <c r="E36" s="47"/>
      <c r="F36" s="47"/>
      <c r="G36" s="47"/>
    </row>
    <row r="37" spans="1:13" ht="39" customHeight="1" x14ac:dyDescent="0.25">
      <c r="A37" s="49"/>
      <c r="B37" s="90" t="s">
        <v>93</v>
      </c>
      <c r="C37" s="91"/>
      <c r="D37" s="91"/>
      <c r="E37" s="91"/>
      <c r="F37" s="91"/>
      <c r="G37" s="91"/>
    </row>
    <row r="39" spans="1:13" x14ac:dyDescent="0.25">
      <c r="B39" s="92" t="s">
        <v>94</v>
      </c>
      <c r="C39" s="93"/>
      <c r="D39" s="93"/>
      <c r="E39" s="93"/>
      <c r="F39" s="93"/>
      <c r="G39" s="93"/>
    </row>
    <row r="40" spans="1:13" x14ac:dyDescent="0.25">
      <c r="B40" s="93"/>
      <c r="C40" s="93"/>
      <c r="D40" s="93"/>
      <c r="E40" s="93"/>
      <c r="F40" s="93"/>
      <c r="G40" s="93"/>
    </row>
    <row r="41" spans="1:13" x14ac:dyDescent="0.25">
      <c r="B41" s="93"/>
      <c r="C41" s="93"/>
      <c r="D41" s="93"/>
      <c r="E41" s="93"/>
      <c r="F41" s="93"/>
      <c r="G41" s="93"/>
    </row>
  </sheetData>
  <mergeCells count="53">
    <mergeCell ref="B37:G37"/>
    <mergeCell ref="B39:G41"/>
    <mergeCell ref="C26:C28"/>
    <mergeCell ref="E26:E28"/>
    <mergeCell ref="F26:F28"/>
    <mergeCell ref="H26:H28"/>
    <mergeCell ref="I26:I28"/>
    <mergeCell ref="D26:D28"/>
    <mergeCell ref="G26:G28"/>
    <mergeCell ref="C19:C23"/>
    <mergeCell ref="E19:E23"/>
    <mergeCell ref="F19:F23"/>
    <mergeCell ref="H19:H23"/>
    <mergeCell ref="I19:I23"/>
    <mergeCell ref="L19:L23"/>
    <mergeCell ref="N19:N23"/>
    <mergeCell ref="K26:K28"/>
    <mergeCell ref="L26:L28"/>
    <mergeCell ref="N26:N28"/>
    <mergeCell ref="K19:K23"/>
    <mergeCell ref="N9:N13"/>
    <mergeCell ref="C14:C18"/>
    <mergeCell ref="E14:E18"/>
    <mergeCell ref="F14:F18"/>
    <mergeCell ref="H14:H18"/>
    <mergeCell ref="I14:I18"/>
    <mergeCell ref="K14:K18"/>
    <mergeCell ref="L14:L18"/>
    <mergeCell ref="N14:N18"/>
    <mergeCell ref="K9:K13"/>
    <mergeCell ref="L9:L13"/>
    <mergeCell ref="I9:I13"/>
    <mergeCell ref="C4:C8"/>
    <mergeCell ref="E4:E8"/>
    <mergeCell ref="F4:F8"/>
    <mergeCell ref="H4:H8"/>
    <mergeCell ref="I4:I8"/>
    <mergeCell ref="B1:K1"/>
    <mergeCell ref="J26:J28"/>
    <mergeCell ref="M26:M28"/>
    <mergeCell ref="J31:M31"/>
    <mergeCell ref="B2:B3"/>
    <mergeCell ref="C2:E2"/>
    <mergeCell ref="F2:H2"/>
    <mergeCell ref="I2:K2"/>
    <mergeCell ref="L2:N2"/>
    <mergeCell ref="K4:K8"/>
    <mergeCell ref="L4:L8"/>
    <mergeCell ref="N4:N8"/>
    <mergeCell ref="C9:C13"/>
    <mergeCell ref="E9:E13"/>
    <mergeCell ref="F9:F13"/>
    <mergeCell ref="H9:H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workbookViewId="0">
      <selection activeCell="A16" sqref="A16"/>
    </sheetView>
  </sheetViews>
  <sheetFormatPr defaultRowHeight="15" x14ac:dyDescent="0.25"/>
  <cols>
    <col min="2" max="2" width="21.140625" customWidth="1"/>
    <col min="3" max="3" width="67.42578125" bestFit="1" customWidth="1"/>
    <col min="4" max="4" width="13.42578125" bestFit="1" customWidth="1"/>
    <col min="5" max="5" width="38.7109375" customWidth="1"/>
  </cols>
  <sheetData>
    <row r="1" spans="2:5" ht="15.75" thickBot="1" x14ac:dyDescent="0.3"/>
    <row r="2" spans="2:5" ht="30.75" thickBot="1" x14ac:dyDescent="0.3">
      <c r="B2" s="1" t="s">
        <v>0</v>
      </c>
      <c r="C2" s="2" t="s">
        <v>1</v>
      </c>
      <c r="D2" s="3" t="s">
        <v>2</v>
      </c>
      <c r="E2" s="3" t="s">
        <v>3</v>
      </c>
    </row>
    <row r="3" spans="2:5" ht="15.75" thickBot="1" x14ac:dyDescent="0.3">
      <c r="B3" s="97" t="s">
        <v>4</v>
      </c>
      <c r="C3" s="4" t="s">
        <v>5</v>
      </c>
      <c r="D3" s="5"/>
      <c r="E3" s="5" t="s">
        <v>6</v>
      </c>
    </row>
    <row r="4" spans="2:5" x14ac:dyDescent="0.25">
      <c r="B4" s="98"/>
      <c r="C4" s="6" t="s">
        <v>7</v>
      </c>
      <c r="D4" s="100" t="s">
        <v>13</v>
      </c>
      <c r="E4" s="9" t="s">
        <v>14</v>
      </c>
    </row>
    <row r="5" spans="2:5" x14ac:dyDescent="0.25">
      <c r="B5" s="98"/>
      <c r="C5" s="6" t="s">
        <v>8</v>
      </c>
      <c r="D5" s="101"/>
      <c r="E5" s="9" t="s">
        <v>15</v>
      </c>
    </row>
    <row r="6" spans="2:5" x14ac:dyDescent="0.25">
      <c r="B6" s="98"/>
      <c r="C6" s="6" t="s">
        <v>9</v>
      </c>
      <c r="D6" s="101"/>
      <c r="E6" s="9" t="s">
        <v>16</v>
      </c>
    </row>
    <row r="7" spans="2:5" x14ac:dyDescent="0.25">
      <c r="B7" s="98"/>
      <c r="C7" s="6" t="s">
        <v>10</v>
      </c>
      <c r="D7" s="101"/>
      <c r="E7" s="9" t="s">
        <v>17</v>
      </c>
    </row>
    <row r="8" spans="2:5" x14ac:dyDescent="0.25">
      <c r="B8" s="98"/>
      <c r="C8" s="6" t="s">
        <v>11</v>
      </c>
      <c r="D8" s="101"/>
      <c r="E8" s="9" t="s">
        <v>18</v>
      </c>
    </row>
    <row r="9" spans="2:5" ht="15.75" thickBot="1" x14ac:dyDescent="0.3">
      <c r="B9" s="98"/>
      <c r="C9" s="7" t="s">
        <v>12</v>
      </c>
      <c r="D9" s="102"/>
      <c r="E9" s="10"/>
    </row>
    <row r="10" spans="2:5" ht="15.75" thickBot="1" x14ac:dyDescent="0.3">
      <c r="B10" s="98"/>
      <c r="C10" s="4" t="s">
        <v>19</v>
      </c>
      <c r="D10" s="5"/>
      <c r="E10" s="5" t="s">
        <v>20</v>
      </c>
    </row>
    <row r="11" spans="2:5" x14ac:dyDescent="0.25">
      <c r="B11" s="98"/>
      <c r="C11" s="6" t="s">
        <v>7</v>
      </c>
      <c r="D11" s="100" t="s">
        <v>24</v>
      </c>
      <c r="E11" s="9" t="s">
        <v>14</v>
      </c>
    </row>
    <row r="12" spans="2:5" x14ac:dyDescent="0.25">
      <c r="B12" s="98"/>
      <c r="C12" s="6" t="s">
        <v>8</v>
      </c>
      <c r="D12" s="101"/>
      <c r="E12" s="9" t="s">
        <v>15</v>
      </c>
    </row>
    <row r="13" spans="2:5" x14ac:dyDescent="0.25">
      <c r="B13" s="98"/>
      <c r="C13" s="6" t="s">
        <v>9</v>
      </c>
      <c r="D13" s="101"/>
      <c r="E13" s="9" t="s">
        <v>25</v>
      </c>
    </row>
    <row r="14" spans="2:5" x14ac:dyDescent="0.25">
      <c r="B14" s="98"/>
      <c r="C14" s="6" t="s">
        <v>10</v>
      </c>
      <c r="D14" s="101"/>
      <c r="E14" s="9" t="s">
        <v>16</v>
      </c>
    </row>
    <row r="15" spans="2:5" x14ac:dyDescent="0.25">
      <c r="B15" s="98"/>
      <c r="C15" s="6" t="s">
        <v>11</v>
      </c>
      <c r="D15" s="101"/>
      <c r="E15" s="9" t="s">
        <v>17</v>
      </c>
    </row>
    <row r="16" spans="2:5" x14ac:dyDescent="0.25">
      <c r="B16" s="98"/>
      <c r="C16" s="6" t="s">
        <v>21</v>
      </c>
      <c r="D16" s="101"/>
      <c r="E16" s="9" t="s">
        <v>18</v>
      </c>
    </row>
    <row r="17" spans="2:5" x14ac:dyDescent="0.25">
      <c r="B17" s="98"/>
      <c r="C17" s="6" t="s">
        <v>22</v>
      </c>
      <c r="D17" s="101"/>
      <c r="E17" s="9" t="s">
        <v>26</v>
      </c>
    </row>
    <row r="18" spans="2:5" ht="15.75" thickBot="1" x14ac:dyDescent="0.3">
      <c r="B18" s="99"/>
      <c r="C18" s="6" t="s">
        <v>23</v>
      </c>
      <c r="D18" s="102"/>
      <c r="E18" s="9" t="s">
        <v>27</v>
      </c>
    </row>
    <row r="19" spans="2:5" ht="15.75" thickBot="1" x14ac:dyDescent="0.3">
      <c r="B19" s="11"/>
      <c r="C19" s="2" t="s">
        <v>29</v>
      </c>
      <c r="D19" s="14"/>
      <c r="E19" s="3" t="s">
        <v>6</v>
      </c>
    </row>
    <row r="20" spans="2:5" x14ac:dyDescent="0.25">
      <c r="B20" s="11" t="s">
        <v>28</v>
      </c>
      <c r="C20" s="6" t="s">
        <v>30</v>
      </c>
      <c r="D20" s="100" t="s">
        <v>13</v>
      </c>
      <c r="E20" s="17" t="s">
        <v>44</v>
      </c>
    </row>
    <row r="21" spans="2:5" x14ac:dyDescent="0.25">
      <c r="B21" s="12"/>
      <c r="C21" s="15" t="s">
        <v>31</v>
      </c>
      <c r="D21" s="101"/>
      <c r="E21" s="17" t="s">
        <v>45</v>
      </c>
    </row>
    <row r="22" spans="2:5" x14ac:dyDescent="0.25">
      <c r="B22" s="12"/>
      <c r="C22" s="15" t="s">
        <v>32</v>
      </c>
      <c r="D22" s="101"/>
      <c r="E22" s="16"/>
    </row>
    <row r="23" spans="2:5" x14ac:dyDescent="0.25">
      <c r="B23" s="12"/>
      <c r="C23" s="15" t="s">
        <v>33</v>
      </c>
      <c r="D23" s="101"/>
      <c r="E23" s="16"/>
    </row>
    <row r="24" spans="2:5" x14ac:dyDescent="0.25">
      <c r="B24" s="12"/>
      <c r="C24" s="15" t="s">
        <v>34</v>
      </c>
      <c r="D24" s="101"/>
      <c r="E24" s="16"/>
    </row>
    <row r="25" spans="2:5" x14ac:dyDescent="0.25">
      <c r="B25" s="12"/>
      <c r="C25" s="15" t="s">
        <v>35</v>
      </c>
      <c r="D25" s="101"/>
      <c r="E25" s="16"/>
    </row>
    <row r="26" spans="2:5" x14ac:dyDescent="0.25">
      <c r="B26" s="12"/>
      <c r="C26" s="15" t="s">
        <v>36</v>
      </c>
      <c r="D26" s="101"/>
      <c r="E26" s="16"/>
    </row>
    <row r="27" spans="2:5" x14ac:dyDescent="0.25">
      <c r="B27" s="12"/>
      <c r="C27" s="15" t="s">
        <v>37</v>
      </c>
      <c r="D27" s="101"/>
      <c r="E27" s="16"/>
    </row>
    <row r="28" spans="2:5" x14ac:dyDescent="0.25">
      <c r="B28" s="12"/>
      <c r="C28" s="15" t="s">
        <v>38</v>
      </c>
      <c r="D28" s="101"/>
      <c r="E28" s="16"/>
    </row>
    <row r="29" spans="2:5" x14ac:dyDescent="0.25">
      <c r="B29" s="12"/>
      <c r="C29" s="15" t="s">
        <v>39</v>
      </c>
      <c r="D29" s="101"/>
      <c r="E29" s="16"/>
    </row>
    <row r="30" spans="2:5" x14ac:dyDescent="0.25">
      <c r="B30" s="12"/>
      <c r="C30" s="15" t="s">
        <v>40</v>
      </c>
      <c r="D30" s="101"/>
      <c r="E30" s="16"/>
    </row>
    <row r="31" spans="2:5" ht="15.75" thickBot="1" x14ac:dyDescent="0.3">
      <c r="B31" s="12"/>
      <c r="C31" s="15" t="s">
        <v>41</v>
      </c>
      <c r="D31" s="102"/>
      <c r="E31" s="10"/>
    </row>
    <row r="32" spans="2:5" ht="15.75" thickBot="1" x14ac:dyDescent="0.3">
      <c r="B32" s="12"/>
      <c r="C32" s="15" t="s">
        <v>42</v>
      </c>
      <c r="D32" s="14"/>
      <c r="E32" s="5" t="s">
        <v>46</v>
      </c>
    </row>
    <row r="33" spans="2:14" x14ac:dyDescent="0.25">
      <c r="B33" s="12"/>
      <c r="C33" s="15" t="s">
        <v>43</v>
      </c>
      <c r="D33" s="103" t="s">
        <v>47</v>
      </c>
      <c r="E33" s="9" t="s">
        <v>14</v>
      </c>
    </row>
    <row r="34" spans="2:14" ht="24.75" thickBot="1" x14ac:dyDescent="0.3">
      <c r="B34" s="13"/>
      <c r="C34" s="8"/>
      <c r="D34" s="104"/>
      <c r="E34" s="18" t="s">
        <v>48</v>
      </c>
    </row>
    <row r="35" spans="2:14" x14ac:dyDescent="0.25">
      <c r="B35" s="20"/>
    </row>
    <row r="36" spans="2:14" x14ac:dyDescent="0.25">
      <c r="B36" s="20"/>
    </row>
    <row r="37" spans="2:14" x14ac:dyDescent="0.25">
      <c r="B37" s="19"/>
    </row>
    <row r="38" spans="2:14" ht="15.75" thickBot="1" x14ac:dyDescent="0.3">
      <c r="B38" s="19" t="s">
        <v>49</v>
      </c>
    </row>
    <row r="39" spans="2:14" ht="15.75" thickBot="1" x14ac:dyDescent="0.3">
      <c r="B39" s="21"/>
      <c r="C39" s="21"/>
      <c r="D39" s="22">
        <v>2018</v>
      </c>
      <c r="E39" s="23">
        <v>2019</v>
      </c>
      <c r="F39" s="23">
        <v>2020</v>
      </c>
      <c r="G39" s="94" t="s">
        <v>60</v>
      </c>
      <c r="H39" s="95"/>
      <c r="I39" s="95"/>
      <c r="J39" s="96"/>
      <c r="K39" s="94" t="s">
        <v>50</v>
      </c>
      <c r="L39" s="95"/>
      <c r="M39" s="95"/>
      <c r="N39" s="96"/>
    </row>
    <row r="40" spans="2:14" ht="15.75" thickBot="1" x14ac:dyDescent="0.3">
      <c r="B40" s="21"/>
      <c r="C40" s="21"/>
      <c r="D40" s="24" t="s">
        <v>51</v>
      </c>
      <c r="E40" s="25" t="s">
        <v>51</v>
      </c>
      <c r="F40" s="25" t="s">
        <v>51</v>
      </c>
      <c r="G40" s="31">
        <v>2021</v>
      </c>
      <c r="H40" s="31">
        <v>2022</v>
      </c>
      <c r="I40" s="31">
        <v>2023</v>
      </c>
      <c r="J40" s="31">
        <v>2024</v>
      </c>
      <c r="K40" s="26">
        <v>2025</v>
      </c>
      <c r="L40" s="26">
        <v>2026</v>
      </c>
      <c r="M40" s="26">
        <v>2027</v>
      </c>
      <c r="N40" s="26">
        <v>2028</v>
      </c>
    </row>
    <row r="41" spans="2:14" ht="15.75" thickBot="1" x14ac:dyDescent="0.3">
      <c r="B41" s="27" t="s">
        <v>52</v>
      </c>
      <c r="C41" s="28" t="s">
        <v>53</v>
      </c>
      <c r="D41" s="24" t="s">
        <v>54</v>
      </c>
      <c r="E41" s="25" t="s">
        <v>54</v>
      </c>
      <c r="F41" s="25" t="s">
        <v>55</v>
      </c>
      <c r="G41" s="31" t="s">
        <v>54</v>
      </c>
      <c r="H41" s="31" t="s">
        <v>54</v>
      </c>
      <c r="I41" s="31" t="s">
        <v>55</v>
      </c>
      <c r="J41" s="31" t="s">
        <v>54</v>
      </c>
      <c r="K41" s="26" t="s">
        <v>54</v>
      </c>
      <c r="L41" s="26" t="s">
        <v>54</v>
      </c>
      <c r="M41" s="26" t="s">
        <v>55</v>
      </c>
      <c r="N41" s="26" t="s">
        <v>54</v>
      </c>
    </row>
    <row r="42" spans="2:14" ht="15.75" thickBot="1" x14ac:dyDescent="0.3">
      <c r="B42" s="29" t="s">
        <v>52</v>
      </c>
      <c r="C42" s="30" t="s">
        <v>56</v>
      </c>
      <c r="D42" s="24" t="s">
        <v>55</v>
      </c>
      <c r="E42" s="25" t="s">
        <v>54</v>
      </c>
      <c r="F42" s="25" t="s">
        <v>54</v>
      </c>
      <c r="G42" s="31" t="s">
        <v>55</v>
      </c>
      <c r="H42" s="31" t="s">
        <v>54</v>
      </c>
      <c r="I42" s="31" t="s">
        <v>54</v>
      </c>
      <c r="J42" s="31" t="s">
        <v>55</v>
      </c>
      <c r="K42" s="26" t="s">
        <v>55</v>
      </c>
      <c r="L42" s="26" t="s">
        <v>54</v>
      </c>
      <c r="M42" s="26" t="s">
        <v>54</v>
      </c>
      <c r="N42" s="26" t="s">
        <v>55</v>
      </c>
    </row>
    <row r="43" spans="2:14" ht="15.75" thickBot="1" x14ac:dyDescent="0.3">
      <c r="B43" s="29" t="s">
        <v>57</v>
      </c>
      <c r="C43" s="30" t="s">
        <v>58</v>
      </c>
      <c r="D43" s="24" t="s">
        <v>54</v>
      </c>
      <c r="E43" s="25" t="s">
        <v>55</v>
      </c>
      <c r="F43" s="25" t="s">
        <v>54</v>
      </c>
      <c r="G43" s="31" t="s">
        <v>54</v>
      </c>
      <c r="H43" s="31" t="s">
        <v>55</v>
      </c>
      <c r="I43" s="31" t="s">
        <v>54</v>
      </c>
      <c r="J43" s="31" t="s">
        <v>54</v>
      </c>
      <c r="K43" s="26" t="s">
        <v>54</v>
      </c>
      <c r="L43" s="26" t="s">
        <v>55</v>
      </c>
      <c r="M43" s="26" t="s">
        <v>54</v>
      </c>
      <c r="N43" s="26" t="s">
        <v>54</v>
      </c>
    </row>
    <row r="44" spans="2:14" ht="15.75" thickBot="1" x14ac:dyDescent="0.3">
      <c r="B44" s="29" t="s">
        <v>57</v>
      </c>
      <c r="C44" s="30" t="s">
        <v>59</v>
      </c>
      <c r="D44" s="24" t="s">
        <v>54</v>
      </c>
      <c r="E44" s="25" t="s">
        <v>54</v>
      </c>
      <c r="F44" s="25" t="s">
        <v>55</v>
      </c>
      <c r="G44" s="31" t="s">
        <v>54</v>
      </c>
      <c r="H44" s="31" t="s">
        <v>54</v>
      </c>
      <c r="I44" s="31" t="s">
        <v>55</v>
      </c>
      <c r="J44" s="31" t="s">
        <v>54</v>
      </c>
      <c r="K44" s="26" t="s">
        <v>54</v>
      </c>
      <c r="L44" s="26" t="s">
        <v>54</v>
      </c>
      <c r="M44" s="26" t="s">
        <v>55</v>
      </c>
      <c r="N44" s="26" t="s">
        <v>54</v>
      </c>
    </row>
  </sheetData>
  <mergeCells count="7">
    <mergeCell ref="K39:N39"/>
    <mergeCell ref="B3:B18"/>
    <mergeCell ref="D4:D9"/>
    <mergeCell ref="D11:D18"/>
    <mergeCell ref="D20:D31"/>
    <mergeCell ref="D33:D34"/>
    <mergeCell ref="G39:J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5232B43B3FC04DB358F4B02E848436" ma:contentTypeVersion="0" ma:contentTypeDescription="SWPP2 Dokument bazowy" ma:contentTypeScope="" ma:versionID="04996cdd8be3a3a56eb9f20fde3d5e1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i nr 3 do Umowy - Formularz Cenowy.xlsx</dmsv2BaseFileName>
    <dmsv2BaseDisplayName xmlns="http://schemas.microsoft.com/sharepoint/v3">Załącznik nr 5 do SWZ i nr 3 do Umowy - Formularz Cenowy</dmsv2BaseDisplayName>
    <dmsv2SWPP2ObjectNumber xmlns="http://schemas.microsoft.com/sharepoint/v3">POST/PEC/PEC/ZWZ/01100/2024                       </dmsv2SWPP2ObjectNumber>
    <dmsv2SWPP2SumMD5 xmlns="http://schemas.microsoft.com/sharepoint/v3">ad1598d44a387f7707ae7b0cd302996d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660563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21119928</dmsv2BaseClientSystemDocumentID>
    <dmsv2BaseModifiedByID xmlns="http://schemas.microsoft.com/sharepoint/v3">19100773</dmsv2BaseModifiedByID>
    <dmsv2BaseCreatedByID xmlns="http://schemas.microsoft.com/sharepoint/v3">19100773</dmsv2BaseCreatedByID>
    <dmsv2SWPP2ObjectDepartment xmlns="http://schemas.microsoft.com/sharepoint/v3">00000001000l0003000s</dmsv2SWPP2ObjectDepartment>
    <dmsv2SWPP2ObjectName xmlns="http://schemas.microsoft.com/sharepoint/v3">Postępowanie</dmsv2SWPP2ObjectName>
    <_dlc_DocId xmlns="a19cb1c7-c5c7-46d4-85ae-d83685407bba">AEASQFSYQUA4-38277551-20754</_dlc_DocId>
    <_dlc_DocIdUrl xmlns="a19cb1c7-c5c7-46d4-85ae-d83685407bba">
      <Url>https://swpp2.dms.gkpge.pl/sites/32/_layouts/15/DocIdRedir.aspx?ID=AEASQFSYQUA4-38277551-20754</Url>
      <Description>AEASQFSYQUA4-38277551-20754</Description>
    </_dlc_DocIdUrl>
  </documentManagement>
</p:properties>
</file>

<file path=customXml/itemProps1.xml><?xml version="1.0" encoding="utf-8"?>
<ds:datastoreItem xmlns:ds="http://schemas.openxmlformats.org/officeDocument/2006/customXml" ds:itemID="{77E63767-29B5-41EC-A7CF-CAAE0BF8511E}"/>
</file>

<file path=customXml/itemProps2.xml><?xml version="1.0" encoding="utf-8"?>
<ds:datastoreItem xmlns:ds="http://schemas.openxmlformats.org/officeDocument/2006/customXml" ds:itemID="{91AD9E2F-EB7F-42B8-BB6E-9FA705F2A042}"/>
</file>

<file path=customXml/itemProps3.xml><?xml version="1.0" encoding="utf-8"?>
<ds:datastoreItem xmlns:ds="http://schemas.openxmlformats.org/officeDocument/2006/customXml" ds:itemID="{53FF8B90-E431-4798-8BD3-6F55F9FC2687}"/>
</file>

<file path=customXml/itemProps4.xml><?xml version="1.0" encoding="utf-8"?>
<ds:datastoreItem xmlns:ds="http://schemas.openxmlformats.org/officeDocument/2006/customXml" ds:itemID="{E985AFF0-7787-46AA-BC53-5A417D5E93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Harmonogram przegladów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Gankowski Paweł [EC Zielona Góra S.A.]</dc:creator>
  <cp:lastModifiedBy>Domagała Aleksander [PGE EC S.A.]</cp:lastModifiedBy>
  <dcterms:created xsi:type="dcterms:W3CDTF">2024-07-26T10:55:08Z</dcterms:created>
  <dcterms:modified xsi:type="dcterms:W3CDTF">2024-11-26T09:33:42Z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0x0101891000815232B43B3FC04DB358F4B02E848436</vt:lpwstr>
  </property>
  <property fmtid="{D5CDD505-2E9C-101B-9397-08002B2CF9AE}" pid="3" name="_dlc_DocIdItemGuid">
    <vt:lpwstr>faf0afdc-672a-4fa5-b294-8361b8494d79</vt:lpwstr>
  </property>
</Properties>
</file>