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ZAMÓWIENIA 2024\POST_PEC_PEC_ZSK_01089_2024 U - Dostawy gazów Kielce\2.SWZ\"/>
    </mc:Choice>
  </mc:AlternateContent>
  <bookViews>
    <workbookView xWindow="0" yWindow="0" windowWidth="25200" windowHeight="10850" tabRatio="599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J22" i="1"/>
  <c r="J23" i="1"/>
  <c r="J9" i="1" l="1"/>
  <c r="H30" i="1" l="1"/>
  <c r="J11" i="1"/>
  <c r="J12" i="1"/>
  <c r="J13" i="1"/>
  <c r="J14" i="1"/>
  <c r="J15" i="1"/>
  <c r="J16" i="1"/>
  <c r="J17" i="1"/>
  <c r="J18" i="1"/>
  <c r="J19" i="1"/>
  <c r="J20" i="1"/>
  <c r="J24" i="1"/>
  <c r="H32" i="1" l="1"/>
  <c r="H31" i="1"/>
  <c r="H33" i="1" l="1"/>
  <c r="F39" i="1" s="1"/>
  <c r="J10" i="1" l="1"/>
  <c r="J25" i="1" l="1"/>
  <c r="F38" i="1" s="1"/>
  <c r="F40" i="1" l="1"/>
</calcChain>
</file>

<file path=xl/sharedStrings.xml><?xml version="1.0" encoding="utf-8"?>
<sst xmlns="http://schemas.openxmlformats.org/spreadsheetml/2006/main" count="122" uniqueCount="80">
  <si>
    <t>j.m.</t>
  </si>
  <si>
    <t>A</t>
  </si>
  <si>
    <t>B</t>
  </si>
  <si>
    <t>C</t>
  </si>
  <si>
    <t>D</t>
  </si>
  <si>
    <t>E</t>
  </si>
  <si>
    <t>F</t>
  </si>
  <si>
    <t>L.p.</t>
  </si>
  <si>
    <t>RAZEM</t>
  </si>
  <si>
    <t>X</t>
  </si>
  <si>
    <t>Tabela nr 1</t>
  </si>
  <si>
    <t>Tabela nr 2</t>
  </si>
  <si>
    <t>ARGON 5.0</t>
  </si>
  <si>
    <t>Ilość</t>
  </si>
  <si>
    <t>Cena jednostkowa netto w PLN</t>
  </si>
  <si>
    <t>m3</t>
  </si>
  <si>
    <t>G</t>
  </si>
  <si>
    <t>kg</t>
  </si>
  <si>
    <t>TLEN 4,5</t>
  </si>
  <si>
    <t>AZOT 5,0</t>
  </si>
  <si>
    <t>Tlen 0,4% wypełnienie N2</t>
  </si>
  <si>
    <t>Tlen 12% wypełnienie N2</t>
  </si>
  <si>
    <t>Tlen 4% wypełnienie N2</t>
  </si>
  <si>
    <t>H</t>
  </si>
  <si>
    <t>Pojemność butli przyjęta do wyceny</t>
  </si>
  <si>
    <t>szt</t>
  </si>
  <si>
    <t>Transport butli</t>
  </si>
  <si>
    <t>Opłata drogowa i ADR</t>
  </si>
  <si>
    <t>Podsumowanie</t>
  </si>
  <si>
    <t>Razem</t>
  </si>
  <si>
    <t>Wartość netto w PLN</t>
  </si>
  <si>
    <t>WARTOŚĆ, KTÓRĄ NALEŻY WPROWADZIĆ PODCZAS SKŁADANIA OFERTY W SYSTEMIE ZAKUPOWYM SWPP2. WARTOŚĆ BRUTTO ZOSTANIE WYLICZONA AUTOMATYCZNIE PO ZAZNACZENIU WŁAŚCIWEJ STAWKI VAT.</t>
  </si>
  <si>
    <t xml:space="preserve">                      </t>
  </si>
  <si>
    <t>Nazwa pozycji w systemie zakupowym SWPP2</t>
  </si>
  <si>
    <t>Nazwa szczegółowa</t>
  </si>
  <si>
    <t>I</t>
  </si>
  <si>
    <t>ACETYLEN 1KG</t>
  </si>
  <si>
    <t>AZOT 5,0 F10 1,9M3</t>
  </si>
  <si>
    <t>TLEN TECH.GAT I W BUT.</t>
  </si>
  <si>
    <t>MIESZANKA KALIBRACYJNA 4%O2 W N2</t>
  </si>
  <si>
    <t>MIESZANKA KALIBRACYJNA 12% O2 W N2</t>
  </si>
  <si>
    <t>USŁ.TRANSPORT TOWARÓW</t>
  </si>
  <si>
    <t>DZIERŻAWA ZBIORNIKA GAZÓW TECH.</t>
  </si>
  <si>
    <t>OPŁATA PRZEWOZOWA ADR KL.2</t>
  </si>
  <si>
    <t>Wartość netto w PLN (FxH)</t>
  </si>
  <si>
    <t>Wartość netto w PLN (DxF)</t>
  </si>
  <si>
    <t>Załącznik nr 5 do SWZ - Formularz cenowy</t>
  </si>
  <si>
    <t>MIESZANINA GAZOWA 18% CO2 + 82% AR</t>
  </si>
  <si>
    <t>AZOT 6.0 (B10 1,9M3)</t>
  </si>
  <si>
    <t>MIESZANKA KALIBRACYJNA 1%O2 W N2</t>
  </si>
  <si>
    <t>MIESZANKA GAZ.KALIB.CO/NO W N2&gt;</t>
  </si>
  <si>
    <t>MIESZANKA GAZ.CO/NO W N2&gt;</t>
  </si>
  <si>
    <t>MIESZANKA KALIBRACYJNA CO/NO/SO2 W N2&gt;</t>
  </si>
  <si>
    <t>MIESZANKA GAZ.CO/NO/SO2 W N2&gt;</t>
  </si>
  <si>
    <t>MIESZANKA KALIBRACYJNA 04%O2 W N2</t>
  </si>
  <si>
    <t>ACETYLEN</t>
  </si>
  <si>
    <t>Mieszanina gazowa 18% CO2 + 82% Ar</t>
  </si>
  <si>
    <t>TLEN TECH. GAT. I (2.5)</t>
  </si>
  <si>
    <t xml:space="preserve">AZOT 5.0 </t>
  </si>
  <si>
    <t>AZOT 6.0</t>
  </si>
  <si>
    <t>Tlen 1% wypełenienie N2</t>
  </si>
  <si>
    <t>CO 160mg/m3, NO-65mg/m3 wypełnienie N2</t>
  </si>
  <si>
    <t>CO 200mg/m3, NO-130mg/m3 +/- 2% wypełnienie N2</t>
  </si>
  <si>
    <t>CO 150mg/m3, NO-250mg/m3, SO2-250mg/m3 wypełnienie N2</t>
  </si>
  <si>
    <t>CO-200mg/m3, NO-250mg/m3, SO2-1200mg/m3 wypełnienie N2</t>
  </si>
  <si>
    <t>Charakterystyka butli</t>
  </si>
  <si>
    <t>B50 / 200 Bar, przyłącze DIN 477 Nr 6</t>
  </si>
  <si>
    <t>B50 / 18 Bar, przyłącze JARZMO</t>
  </si>
  <si>
    <t>B50 / 200 Bar, przyłącze DIN 477 Nr 9</t>
  </si>
  <si>
    <t>B50 / 200 Bar, przyłącze DIN 477 Nr 10</t>
  </si>
  <si>
    <t>B10 / 200 Bar, przyłącze DIN 477 Nr 10</t>
  </si>
  <si>
    <t>B10 /200 Bar, przyłącze DIN 477 nr 10</t>
  </si>
  <si>
    <t>B10 / 150 Bar, Zawór M19x 1,5 I (DIN14), ISO 6141</t>
  </si>
  <si>
    <t>B10 / 150 Bar, Zawór M19x 1,5 If (DIN14), stabilność 12 m-cy, ISO 6141</t>
  </si>
  <si>
    <t>B10 / 150 Bar, Zawór M19x 1,5 If (DIN14), stabilnośc 12 m-cy, ISO 6141</t>
  </si>
  <si>
    <t>B5 / 150 Bar, Przyłącze butlowe wg DIN 477 Nr 14, stabilność 12 m-cy, ISO 6141</t>
  </si>
  <si>
    <t>Najem butli/ abonament obejmujący 12 miesięcy</t>
  </si>
  <si>
    <t>AZOT 5.0</t>
  </si>
  <si>
    <t>WARTOŚĆ, KTÓRĄ NALEŻY WPROWADZIĆ DO FORMULARZA OFERTY ( ZAŁ. NR 3 DO SWZ )</t>
  </si>
  <si>
    <t xml:space="preserve">Wykonawca wpisuje do formularza tylko wartości w kolumnie H (tabela nr 1) oraz w kolumnie F (tabela nr 2).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</si>
</sst>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9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Times New Roman"/>
      <family val="2"/>
      <charset val="238"/>
    </font>
    <font>
      <sz val="8"/>
      <color theme="1"/>
      <name val="Times New Roman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wrapText="1"/>
    </xf>
    <xf numFmtId="0" fontId="0" fillId="5" borderId="0" xfId="0" applyFill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5" borderId="0" xfId="0" applyFont="1" applyFill="1" applyAlignment="1">
      <alignment wrapText="1"/>
    </xf>
    <xf numFmtId="0" fontId="5" fillId="5" borderId="0" xfId="0" applyFont="1" applyFill="1" applyAlignment="1">
      <alignment wrapText="1"/>
    </xf>
    <xf numFmtId="0" fontId="5" fillId="6" borderId="4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2" fillId="5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8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wrapText="1"/>
    </xf>
    <xf numFmtId="2" fontId="5" fillId="7" borderId="3" xfId="0" applyNumberFormat="1" applyFont="1" applyFill="1" applyBorder="1" applyAlignment="1">
      <alignment wrapText="1"/>
    </xf>
    <xf numFmtId="2" fontId="5" fillId="5" borderId="3" xfId="0" applyNumberFormat="1" applyFont="1" applyFill="1" applyBorder="1" applyAlignment="1">
      <alignment wrapText="1"/>
    </xf>
    <xf numFmtId="0" fontId="5" fillId="5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5" fillId="5" borderId="3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wrapText="1"/>
    </xf>
    <xf numFmtId="0" fontId="7" fillId="5" borderId="3" xfId="0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right" wrapText="1"/>
    </xf>
    <xf numFmtId="2" fontId="5" fillId="2" borderId="2" xfId="0" applyNumberFormat="1" applyFont="1" applyFill="1" applyBorder="1" applyAlignment="1">
      <alignment horizontal="right" vertical="center" wrapText="1"/>
    </xf>
    <xf numFmtId="0" fontId="5" fillId="5" borderId="3" xfId="0" applyFont="1" applyFill="1" applyBorder="1" applyAlignment="1">
      <alignment wrapText="1"/>
    </xf>
    <xf numFmtId="0" fontId="7" fillId="5" borderId="3" xfId="0" applyFont="1" applyFill="1" applyBorder="1" applyAlignment="1">
      <alignment wrapText="1"/>
    </xf>
    <xf numFmtId="0" fontId="5" fillId="5" borderId="3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left" wrapText="1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0" fillId="0" borderId="0" xfId="0" applyFont="1" applyAlignment="1">
      <alignment wrapText="1"/>
    </xf>
    <xf numFmtId="0" fontId="0" fillId="5" borderId="0" xfId="0" applyFont="1" applyFill="1" applyAlignment="1">
      <alignment wrapText="1"/>
    </xf>
    <xf numFmtId="0" fontId="2" fillId="7" borderId="0" xfId="0" applyFont="1" applyFill="1" applyAlignment="1">
      <alignment horizontal="center" wrapText="1"/>
    </xf>
    <xf numFmtId="0" fontId="2" fillId="8" borderId="0" xfId="0" applyFont="1" applyFill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 wrapText="1"/>
    </xf>
    <xf numFmtId="164" fontId="5" fillId="6" borderId="4" xfId="0" applyNumberFormat="1" applyFont="1" applyFill="1" applyBorder="1" applyAlignment="1">
      <alignment horizontal="center"/>
    </xf>
    <xf numFmtId="164" fontId="5" fillId="8" borderId="4" xfId="0" applyNumberFormat="1" applyFont="1" applyFill="1" applyBorder="1" applyAlignment="1">
      <alignment horizontal="center"/>
    </xf>
  </cellXfs>
  <cellStyles count="3">
    <cellStyle name="Normalny" xfId="0" builtinId="0"/>
    <cellStyle name="Normalny 2" xfId="1"/>
    <cellStyle name="Procen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topLeftCell="A32" workbookViewId="0">
      <selection activeCell="C47" sqref="C47:D47"/>
    </sheetView>
  </sheetViews>
  <sheetFormatPr defaultColWidth="9.26953125" defaultRowHeight="14" x14ac:dyDescent="0.3"/>
  <cols>
    <col min="1" max="1" width="2.36328125" style="1" customWidth="1"/>
    <col min="2" max="2" width="7" style="1" customWidth="1"/>
    <col min="3" max="3" width="25" style="1" customWidth="1"/>
    <col min="4" max="4" width="27.26953125" style="1" customWidth="1"/>
    <col min="5" max="5" width="15.1796875" style="1" customWidth="1"/>
    <col min="6" max="6" width="13" style="1" customWidth="1"/>
    <col min="7" max="7" width="11" style="1" customWidth="1"/>
    <col min="8" max="8" width="8.6328125" style="1" customWidth="1"/>
    <col min="9" max="9" width="7.90625" style="1" customWidth="1"/>
    <col min="10" max="10" width="11.453125" style="1" customWidth="1"/>
    <col min="11" max="11" width="10.54296875" style="1" customWidth="1"/>
    <col min="12" max="12" width="12.7265625" style="1" customWidth="1"/>
    <col min="13" max="16384" width="9.26953125" style="1"/>
  </cols>
  <sheetData>
    <row r="1" spans="1:11" ht="5" customHeight="1" x14ac:dyDescent="0.3">
      <c r="A1" s="4"/>
      <c r="B1" s="4"/>
      <c r="C1" s="4"/>
      <c r="D1" s="4"/>
      <c r="E1" s="4"/>
      <c r="F1" s="4"/>
      <c r="G1" s="4"/>
      <c r="H1" s="4"/>
      <c r="I1" s="4"/>
      <c r="J1" s="4"/>
    </row>
    <row r="2" spans="1:11" x14ac:dyDescent="0.3">
      <c r="A2" s="4"/>
      <c r="B2" s="4"/>
      <c r="C2" s="4"/>
      <c r="D2" s="10" t="s">
        <v>46</v>
      </c>
      <c r="E2" s="4"/>
      <c r="F2" s="4"/>
      <c r="G2" s="4"/>
      <c r="H2" s="4"/>
      <c r="I2" s="4"/>
      <c r="J2" s="4"/>
    </row>
    <row r="3" spans="1:11" hidden="1" x14ac:dyDescent="0.3">
      <c r="A3" s="4"/>
      <c r="B3" s="4"/>
      <c r="C3" s="4"/>
      <c r="D3" s="4"/>
      <c r="E3" s="4"/>
      <c r="F3" s="4"/>
      <c r="G3" s="4"/>
      <c r="H3" s="4"/>
      <c r="I3" s="4"/>
      <c r="J3" s="4"/>
    </row>
    <row r="4" spans="1:11" hidden="1" x14ac:dyDescent="0.3">
      <c r="A4" s="4"/>
      <c r="B4" s="4"/>
      <c r="C4" s="4"/>
      <c r="D4" s="4"/>
      <c r="E4" s="4"/>
      <c r="F4" s="4"/>
      <c r="G4" s="4"/>
      <c r="H4" s="4"/>
      <c r="I4" s="4"/>
      <c r="J4" s="4"/>
    </row>
    <row r="5" spans="1:11" x14ac:dyDescent="0.3">
      <c r="A5" s="4"/>
      <c r="B5" s="4"/>
      <c r="C5" s="4"/>
      <c r="D5" s="10" t="s">
        <v>10</v>
      </c>
      <c r="E5" s="4"/>
      <c r="F5" s="4"/>
      <c r="G5" s="4"/>
      <c r="H5" s="4"/>
      <c r="I5" s="4"/>
      <c r="J5" s="4"/>
    </row>
    <row r="6" spans="1:11" ht="7.5" customHeight="1" thickBot="1" x14ac:dyDescent="0.35">
      <c r="A6" s="4"/>
      <c r="B6" s="4"/>
      <c r="C6" s="4"/>
      <c r="D6" s="4"/>
      <c r="E6" s="4"/>
      <c r="F6" s="4"/>
      <c r="G6" s="4"/>
      <c r="H6" s="4"/>
      <c r="I6" s="4"/>
      <c r="J6" s="4"/>
    </row>
    <row r="7" spans="1:11" ht="32.5" customHeight="1" thickBot="1" x14ac:dyDescent="0.35">
      <c r="A7" s="4"/>
      <c r="B7" s="11" t="s">
        <v>7</v>
      </c>
      <c r="C7" s="11" t="s">
        <v>33</v>
      </c>
      <c r="D7" s="11" t="s">
        <v>34</v>
      </c>
      <c r="E7" s="11" t="s">
        <v>65</v>
      </c>
      <c r="F7" s="11" t="s">
        <v>24</v>
      </c>
      <c r="G7" s="11" t="s">
        <v>13</v>
      </c>
      <c r="H7" s="11" t="s">
        <v>0</v>
      </c>
      <c r="I7" s="12" t="s">
        <v>14</v>
      </c>
      <c r="J7" s="11" t="s">
        <v>44</v>
      </c>
    </row>
    <row r="8" spans="1:11" ht="14.5" thickBot="1" x14ac:dyDescent="0.35">
      <c r="A8" s="4"/>
      <c r="B8" s="13" t="s">
        <v>1</v>
      </c>
      <c r="C8" s="14" t="s">
        <v>2</v>
      </c>
      <c r="D8" s="13" t="s">
        <v>3</v>
      </c>
      <c r="E8" s="13" t="s">
        <v>4</v>
      </c>
      <c r="F8" s="13" t="s">
        <v>5</v>
      </c>
      <c r="G8" s="13" t="s">
        <v>6</v>
      </c>
      <c r="H8" s="13" t="s">
        <v>16</v>
      </c>
      <c r="I8" s="13" t="s">
        <v>23</v>
      </c>
      <c r="J8" s="13" t="s">
        <v>35</v>
      </c>
    </row>
    <row r="9" spans="1:11" ht="45" customHeight="1" thickBot="1" x14ac:dyDescent="0.35">
      <c r="A9" s="4"/>
      <c r="B9" s="15">
        <v>1</v>
      </c>
      <c r="C9" s="16" t="s">
        <v>12</v>
      </c>
      <c r="D9" s="17" t="s">
        <v>12</v>
      </c>
      <c r="E9" s="18" t="s">
        <v>66</v>
      </c>
      <c r="F9" s="19">
        <v>10.7</v>
      </c>
      <c r="G9" s="19">
        <v>10.7</v>
      </c>
      <c r="H9" s="19" t="s">
        <v>15</v>
      </c>
      <c r="I9" s="20">
        <v>0</v>
      </c>
      <c r="J9" s="21">
        <f t="shared" ref="J9:J24" si="0">(G9*I9)</f>
        <v>0</v>
      </c>
      <c r="K9" s="2"/>
    </row>
    <row r="10" spans="1:11" ht="21.5" thickBot="1" x14ac:dyDescent="0.35">
      <c r="A10" s="4"/>
      <c r="B10" s="22">
        <v>2</v>
      </c>
      <c r="C10" s="23" t="s">
        <v>36</v>
      </c>
      <c r="D10" s="24" t="s">
        <v>55</v>
      </c>
      <c r="E10" s="18" t="s">
        <v>67</v>
      </c>
      <c r="F10" s="19">
        <v>10</v>
      </c>
      <c r="G10" s="19">
        <v>30</v>
      </c>
      <c r="H10" s="19" t="s">
        <v>17</v>
      </c>
      <c r="I10" s="20">
        <v>0</v>
      </c>
      <c r="J10" s="21">
        <f t="shared" si="0"/>
        <v>0</v>
      </c>
      <c r="K10" s="2"/>
    </row>
    <row r="11" spans="1:11" ht="21.5" thickBot="1" x14ac:dyDescent="0.35">
      <c r="A11" s="4"/>
      <c r="B11" s="15">
        <v>3</v>
      </c>
      <c r="C11" s="24" t="s">
        <v>47</v>
      </c>
      <c r="D11" s="24" t="s">
        <v>56</v>
      </c>
      <c r="E11" s="18" t="s">
        <v>66</v>
      </c>
      <c r="F11" s="19">
        <v>11.8</v>
      </c>
      <c r="G11" s="19">
        <v>59</v>
      </c>
      <c r="H11" s="19" t="s">
        <v>15</v>
      </c>
      <c r="I11" s="20">
        <v>0</v>
      </c>
      <c r="J11" s="21">
        <f t="shared" si="0"/>
        <v>0</v>
      </c>
      <c r="K11" s="2"/>
    </row>
    <row r="12" spans="1:11" ht="21.5" thickBot="1" x14ac:dyDescent="0.35">
      <c r="A12" s="4"/>
      <c r="B12" s="22">
        <v>4</v>
      </c>
      <c r="C12" s="24" t="s">
        <v>38</v>
      </c>
      <c r="D12" s="24" t="s">
        <v>57</v>
      </c>
      <c r="E12" s="18" t="s">
        <v>68</v>
      </c>
      <c r="F12" s="19">
        <v>10.6</v>
      </c>
      <c r="G12" s="19">
        <v>106</v>
      </c>
      <c r="H12" s="19" t="s">
        <v>15</v>
      </c>
      <c r="I12" s="20">
        <v>0</v>
      </c>
      <c r="J12" s="21">
        <f t="shared" si="0"/>
        <v>0</v>
      </c>
      <c r="K12" s="2"/>
    </row>
    <row r="13" spans="1:11" ht="21.5" thickBot="1" x14ac:dyDescent="0.35">
      <c r="A13" s="4"/>
      <c r="B13" s="15">
        <v>5</v>
      </c>
      <c r="C13" s="24" t="s">
        <v>18</v>
      </c>
      <c r="D13" s="24" t="s">
        <v>18</v>
      </c>
      <c r="E13" s="18" t="s">
        <v>68</v>
      </c>
      <c r="F13" s="19">
        <v>10.6</v>
      </c>
      <c r="G13" s="19">
        <v>53</v>
      </c>
      <c r="H13" s="19" t="s">
        <v>15</v>
      </c>
      <c r="I13" s="20">
        <v>0</v>
      </c>
      <c r="J13" s="21">
        <f t="shared" si="0"/>
        <v>0</v>
      </c>
      <c r="K13" s="2"/>
    </row>
    <row r="14" spans="1:11" ht="21.5" thickBot="1" x14ac:dyDescent="0.35">
      <c r="A14" s="4"/>
      <c r="B14" s="22">
        <v>6</v>
      </c>
      <c r="C14" s="24" t="s">
        <v>19</v>
      </c>
      <c r="D14" s="24" t="s">
        <v>58</v>
      </c>
      <c r="E14" s="18" t="s">
        <v>69</v>
      </c>
      <c r="F14" s="19">
        <v>9.6</v>
      </c>
      <c r="G14" s="19">
        <v>38.4</v>
      </c>
      <c r="H14" s="19" t="s">
        <v>15</v>
      </c>
      <c r="I14" s="20">
        <v>0</v>
      </c>
      <c r="J14" s="21">
        <f t="shared" si="0"/>
        <v>0</v>
      </c>
      <c r="K14" s="2"/>
    </row>
    <row r="15" spans="1:11" ht="21.5" thickBot="1" x14ac:dyDescent="0.35">
      <c r="A15" s="4"/>
      <c r="B15" s="15">
        <v>7</v>
      </c>
      <c r="C15" s="24" t="s">
        <v>37</v>
      </c>
      <c r="D15" s="24" t="s">
        <v>77</v>
      </c>
      <c r="E15" s="18" t="s">
        <v>70</v>
      </c>
      <c r="F15" s="19">
        <v>1.9</v>
      </c>
      <c r="G15" s="19">
        <v>3.8</v>
      </c>
      <c r="H15" s="19" t="s">
        <v>15</v>
      </c>
      <c r="I15" s="20">
        <v>0</v>
      </c>
      <c r="J15" s="21">
        <f t="shared" si="0"/>
        <v>0</v>
      </c>
      <c r="K15" s="2"/>
    </row>
    <row r="16" spans="1:11" ht="21.5" thickBot="1" x14ac:dyDescent="0.35">
      <c r="A16" s="4"/>
      <c r="B16" s="22">
        <v>8</v>
      </c>
      <c r="C16" s="24" t="s">
        <v>48</v>
      </c>
      <c r="D16" s="24" t="s">
        <v>59</v>
      </c>
      <c r="E16" s="18" t="s">
        <v>71</v>
      </c>
      <c r="F16" s="19">
        <v>1.9</v>
      </c>
      <c r="G16" s="19">
        <v>1.9</v>
      </c>
      <c r="H16" s="19" t="s">
        <v>15</v>
      </c>
      <c r="I16" s="20">
        <v>0</v>
      </c>
      <c r="J16" s="21">
        <f t="shared" si="0"/>
        <v>0</v>
      </c>
      <c r="K16" s="2"/>
    </row>
    <row r="17" spans="1:11" ht="32" thickBot="1" x14ac:dyDescent="0.35">
      <c r="A17" s="4"/>
      <c r="B17" s="15">
        <v>9</v>
      </c>
      <c r="C17" s="24" t="s">
        <v>49</v>
      </c>
      <c r="D17" s="24" t="s">
        <v>60</v>
      </c>
      <c r="E17" s="18" t="s">
        <v>72</v>
      </c>
      <c r="F17" s="19">
        <v>1.5</v>
      </c>
      <c r="G17" s="19">
        <v>1.5</v>
      </c>
      <c r="H17" s="19" t="s">
        <v>15</v>
      </c>
      <c r="I17" s="20">
        <v>0</v>
      </c>
      <c r="J17" s="21">
        <f t="shared" si="0"/>
        <v>0</v>
      </c>
    </row>
    <row r="18" spans="1:11" ht="42.5" thickBot="1" x14ac:dyDescent="0.35">
      <c r="A18" s="4"/>
      <c r="B18" s="22">
        <v>10</v>
      </c>
      <c r="C18" s="24" t="s">
        <v>50</v>
      </c>
      <c r="D18" s="24" t="s">
        <v>61</v>
      </c>
      <c r="E18" s="18" t="s">
        <v>73</v>
      </c>
      <c r="F18" s="19">
        <v>1.5</v>
      </c>
      <c r="G18" s="19">
        <v>1.5</v>
      </c>
      <c r="H18" s="19" t="s">
        <v>15</v>
      </c>
      <c r="I18" s="20">
        <v>0</v>
      </c>
      <c r="J18" s="21">
        <f t="shared" si="0"/>
        <v>0</v>
      </c>
    </row>
    <row r="19" spans="1:11" ht="42.5" thickBot="1" x14ac:dyDescent="0.35">
      <c r="A19" s="4"/>
      <c r="B19" s="15">
        <v>11</v>
      </c>
      <c r="C19" s="24" t="s">
        <v>51</v>
      </c>
      <c r="D19" s="25" t="s">
        <v>62</v>
      </c>
      <c r="E19" s="18" t="s">
        <v>74</v>
      </c>
      <c r="F19" s="19">
        <v>1.5</v>
      </c>
      <c r="G19" s="19">
        <v>1.5</v>
      </c>
      <c r="H19" s="19" t="s">
        <v>15</v>
      </c>
      <c r="I19" s="20">
        <v>0</v>
      </c>
      <c r="J19" s="21">
        <f t="shared" si="0"/>
        <v>0</v>
      </c>
    </row>
    <row r="20" spans="1:11" ht="42.5" thickBot="1" x14ac:dyDescent="0.35">
      <c r="A20" s="4"/>
      <c r="B20" s="22">
        <v>12</v>
      </c>
      <c r="C20" s="24" t="s">
        <v>52</v>
      </c>
      <c r="D20" s="24" t="s">
        <v>63</v>
      </c>
      <c r="E20" s="18" t="s">
        <v>75</v>
      </c>
      <c r="F20" s="19">
        <v>0.75</v>
      </c>
      <c r="G20" s="19">
        <v>1.5</v>
      </c>
      <c r="H20" s="19" t="s">
        <v>15</v>
      </c>
      <c r="I20" s="20">
        <v>0</v>
      </c>
      <c r="J20" s="21">
        <f t="shared" si="0"/>
        <v>0</v>
      </c>
    </row>
    <row r="21" spans="1:11" ht="42.5" thickBot="1" x14ac:dyDescent="0.35">
      <c r="A21" s="4"/>
      <c r="B21" s="15">
        <v>13</v>
      </c>
      <c r="C21" s="24" t="s">
        <v>53</v>
      </c>
      <c r="D21" s="24" t="s">
        <v>64</v>
      </c>
      <c r="E21" s="18" t="s">
        <v>75</v>
      </c>
      <c r="F21" s="19">
        <v>0.75</v>
      </c>
      <c r="G21" s="19">
        <v>0.75</v>
      </c>
      <c r="H21" s="19" t="s">
        <v>15</v>
      </c>
      <c r="I21" s="20">
        <v>0</v>
      </c>
      <c r="J21" s="21">
        <f t="shared" si="0"/>
        <v>0</v>
      </c>
    </row>
    <row r="22" spans="1:11" ht="42.5" thickBot="1" x14ac:dyDescent="0.35">
      <c r="A22" s="4"/>
      <c r="B22" s="22">
        <v>14</v>
      </c>
      <c r="C22" s="24" t="s">
        <v>54</v>
      </c>
      <c r="D22" s="24" t="s">
        <v>20</v>
      </c>
      <c r="E22" s="18" t="s">
        <v>75</v>
      </c>
      <c r="F22" s="19">
        <v>0.75</v>
      </c>
      <c r="G22" s="19">
        <v>0.75</v>
      </c>
      <c r="H22" s="19" t="s">
        <v>15</v>
      </c>
      <c r="I22" s="20">
        <v>0</v>
      </c>
      <c r="J22" s="21">
        <f t="shared" si="0"/>
        <v>0</v>
      </c>
    </row>
    <row r="23" spans="1:11" ht="42.5" thickBot="1" x14ac:dyDescent="0.35">
      <c r="A23" s="4"/>
      <c r="B23" s="15">
        <v>15</v>
      </c>
      <c r="C23" s="24" t="s">
        <v>40</v>
      </c>
      <c r="D23" s="24" t="s">
        <v>21</v>
      </c>
      <c r="E23" s="18" t="s">
        <v>75</v>
      </c>
      <c r="F23" s="19">
        <v>0.75</v>
      </c>
      <c r="G23" s="19">
        <v>0.75</v>
      </c>
      <c r="H23" s="19" t="s">
        <v>15</v>
      </c>
      <c r="I23" s="20">
        <v>0</v>
      </c>
      <c r="J23" s="21">
        <f t="shared" si="0"/>
        <v>0</v>
      </c>
    </row>
    <row r="24" spans="1:11" ht="42.5" thickBot="1" x14ac:dyDescent="0.35">
      <c r="A24" s="4"/>
      <c r="B24" s="22">
        <v>16</v>
      </c>
      <c r="C24" s="16" t="s">
        <v>39</v>
      </c>
      <c r="D24" s="16" t="s">
        <v>22</v>
      </c>
      <c r="E24" s="22" t="s">
        <v>75</v>
      </c>
      <c r="F24" s="26">
        <v>0.75</v>
      </c>
      <c r="G24" s="27">
        <v>0.75</v>
      </c>
      <c r="H24" s="19" t="s">
        <v>15</v>
      </c>
      <c r="I24" s="20">
        <v>0</v>
      </c>
      <c r="J24" s="21">
        <f t="shared" si="0"/>
        <v>0</v>
      </c>
      <c r="K24" s="2"/>
    </row>
    <row r="25" spans="1:11" ht="27.65" customHeight="1" thickBot="1" x14ac:dyDescent="0.35">
      <c r="A25" s="4"/>
      <c r="B25" s="5"/>
      <c r="C25" s="5"/>
      <c r="D25" s="6"/>
      <c r="E25" s="5"/>
      <c r="F25" s="5"/>
      <c r="G25" s="28" t="s">
        <v>8</v>
      </c>
      <c r="H25" s="28"/>
      <c r="I25" s="22" t="s">
        <v>9</v>
      </c>
      <c r="J25" s="29">
        <f>SUM(J9:J24)</f>
        <v>0</v>
      </c>
    </row>
    <row r="26" spans="1:11" ht="13.5" customHeight="1" thickBot="1" x14ac:dyDescent="0.35">
      <c r="A26" s="4"/>
      <c r="B26" s="4"/>
      <c r="C26" s="4"/>
      <c r="D26" s="10" t="s">
        <v>11</v>
      </c>
      <c r="E26" s="4"/>
      <c r="F26" s="4"/>
      <c r="G26" s="4"/>
      <c r="H26" s="4"/>
      <c r="I26" s="4"/>
      <c r="J26" s="4"/>
    </row>
    <row r="27" spans="1:11" ht="14.5" hidden="1" thickBot="1" x14ac:dyDescent="0.35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1" ht="32.5" thickBot="1" x14ac:dyDescent="0.35">
      <c r="A28" s="4"/>
      <c r="B28" s="11" t="s">
        <v>7</v>
      </c>
      <c r="C28" s="11" t="s">
        <v>33</v>
      </c>
      <c r="D28" s="11" t="s">
        <v>34</v>
      </c>
      <c r="E28" s="11" t="s">
        <v>13</v>
      </c>
      <c r="F28" s="11" t="s">
        <v>0</v>
      </c>
      <c r="G28" s="12" t="s">
        <v>14</v>
      </c>
      <c r="H28" s="11" t="s">
        <v>45</v>
      </c>
      <c r="I28" s="4"/>
      <c r="J28" s="4"/>
    </row>
    <row r="29" spans="1:11" ht="14.5" thickBot="1" x14ac:dyDescent="0.35">
      <c r="A29" s="4"/>
      <c r="B29" s="13" t="s">
        <v>1</v>
      </c>
      <c r="C29" s="13" t="s">
        <v>2</v>
      </c>
      <c r="D29" s="13" t="s">
        <v>3</v>
      </c>
      <c r="E29" s="13" t="s">
        <v>4</v>
      </c>
      <c r="F29" s="13" t="s">
        <v>5</v>
      </c>
      <c r="G29" s="13" t="s">
        <v>6</v>
      </c>
      <c r="H29" s="13" t="s">
        <v>16</v>
      </c>
      <c r="I29" s="4"/>
      <c r="J29" s="4"/>
    </row>
    <row r="30" spans="1:11" ht="22" thickBot="1" x14ac:dyDescent="0.35">
      <c r="A30" s="4"/>
      <c r="B30" s="26">
        <v>1</v>
      </c>
      <c r="C30" s="19" t="s">
        <v>42</v>
      </c>
      <c r="D30" s="30" t="s">
        <v>76</v>
      </c>
      <c r="E30" s="31">
        <v>24</v>
      </c>
      <c r="F30" s="19" t="s">
        <v>25</v>
      </c>
      <c r="G30" s="20">
        <v>0</v>
      </c>
      <c r="H30" s="21">
        <f>(E30*G30)</f>
        <v>0</v>
      </c>
      <c r="I30" s="4"/>
      <c r="J30" s="4"/>
    </row>
    <row r="31" spans="1:11" ht="14.5" thickBot="1" x14ac:dyDescent="0.35">
      <c r="A31" s="4"/>
      <c r="B31" s="26">
        <v>2</v>
      </c>
      <c r="C31" s="19" t="s">
        <v>41</v>
      </c>
      <c r="D31" s="32" t="s">
        <v>26</v>
      </c>
      <c r="E31" s="31">
        <v>20</v>
      </c>
      <c r="F31" s="19" t="s">
        <v>25</v>
      </c>
      <c r="G31" s="20">
        <v>0</v>
      </c>
      <c r="H31" s="21">
        <f>(E31*G31)</f>
        <v>0</v>
      </c>
      <c r="I31" s="4"/>
      <c r="J31" s="4"/>
    </row>
    <row r="32" spans="1:11" ht="14.5" thickBot="1" x14ac:dyDescent="0.35">
      <c r="A32" s="4"/>
      <c r="B32" s="26">
        <v>3</v>
      </c>
      <c r="C32" s="26" t="s">
        <v>43</v>
      </c>
      <c r="D32" s="33" t="s">
        <v>27</v>
      </c>
      <c r="E32" s="31">
        <v>40</v>
      </c>
      <c r="F32" s="19" t="s">
        <v>25</v>
      </c>
      <c r="G32" s="20">
        <v>0</v>
      </c>
      <c r="H32" s="21">
        <f>(E32*G32)</f>
        <v>0</v>
      </c>
      <c r="I32" s="4"/>
      <c r="J32" s="4"/>
    </row>
    <row r="33" spans="1:10" ht="14.5" thickBot="1" x14ac:dyDescent="0.35">
      <c r="A33" s="4"/>
      <c r="B33" s="5"/>
      <c r="C33" s="5"/>
      <c r="D33" s="6"/>
      <c r="E33" s="28" t="s">
        <v>8</v>
      </c>
      <c r="F33" s="28"/>
      <c r="G33" s="22" t="s">
        <v>9</v>
      </c>
      <c r="H33" s="29">
        <f>SUM(H30:H32)</f>
        <v>0</v>
      </c>
      <c r="I33" s="4"/>
      <c r="J33" s="4"/>
    </row>
    <row r="34" spans="1:10" x14ac:dyDescent="0.3">
      <c r="A34" s="4"/>
      <c r="B34" s="4"/>
      <c r="C34" s="4"/>
      <c r="D34" s="4"/>
      <c r="E34" s="4"/>
      <c r="F34" s="4"/>
      <c r="G34" s="4"/>
      <c r="H34" s="4"/>
      <c r="I34" s="4"/>
      <c r="J34" s="4"/>
    </row>
    <row r="35" spans="1:10" ht="3" customHeight="1" x14ac:dyDescent="0.3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3">
      <c r="A36" s="4"/>
      <c r="B36" s="4"/>
      <c r="C36" s="4"/>
      <c r="D36" s="4"/>
      <c r="E36" s="4"/>
      <c r="F36" s="4"/>
      <c r="G36" s="4"/>
      <c r="H36" s="4"/>
      <c r="I36" s="4"/>
      <c r="J36" s="4"/>
    </row>
    <row r="37" spans="1:10" x14ac:dyDescent="0.3">
      <c r="A37" s="4"/>
      <c r="B37" s="34" t="s">
        <v>7</v>
      </c>
      <c r="C37" s="35"/>
      <c r="D37" s="40" t="s">
        <v>28</v>
      </c>
      <c r="E37" s="41"/>
      <c r="F37" s="44" t="s">
        <v>30</v>
      </c>
      <c r="G37" s="44"/>
      <c r="H37" s="44"/>
      <c r="I37" s="4"/>
      <c r="J37" s="4"/>
    </row>
    <row r="38" spans="1:10" x14ac:dyDescent="0.3">
      <c r="A38" s="4"/>
      <c r="B38" s="7">
        <v>1</v>
      </c>
      <c r="C38" s="8"/>
      <c r="D38" s="42" t="s">
        <v>10</v>
      </c>
      <c r="E38" s="43"/>
      <c r="F38" s="45">
        <f>J25</f>
        <v>0</v>
      </c>
      <c r="G38" s="45"/>
      <c r="H38" s="45"/>
      <c r="I38" s="4"/>
      <c r="J38" s="4"/>
    </row>
    <row r="39" spans="1:10" x14ac:dyDescent="0.3">
      <c r="A39" s="4"/>
      <c r="B39" s="7">
        <v>2</v>
      </c>
      <c r="C39" s="8"/>
      <c r="D39" s="42" t="s">
        <v>11</v>
      </c>
      <c r="E39" s="43"/>
      <c r="F39" s="45">
        <f>H33</f>
        <v>0</v>
      </c>
      <c r="G39" s="45"/>
      <c r="H39" s="45"/>
      <c r="I39" s="4"/>
      <c r="J39" s="4"/>
    </row>
    <row r="40" spans="1:10" x14ac:dyDescent="0.3">
      <c r="A40" s="4"/>
      <c r="B40" s="7">
        <v>3</v>
      </c>
      <c r="C40" s="8"/>
      <c r="D40" s="42" t="s">
        <v>29</v>
      </c>
      <c r="E40" s="43"/>
      <c r="F40" s="46">
        <f>SUM(F38:F39)</f>
        <v>0</v>
      </c>
      <c r="G40" s="46"/>
      <c r="H40" s="46"/>
      <c r="I40" s="4"/>
      <c r="J40" s="4"/>
    </row>
    <row r="41" spans="1:10" ht="7" customHeight="1" x14ac:dyDescent="0.3">
      <c r="A41" s="36"/>
      <c r="B41" s="36"/>
      <c r="C41" s="36"/>
      <c r="D41" s="36"/>
      <c r="E41" s="36"/>
      <c r="F41" s="36"/>
      <c r="G41" s="36"/>
      <c r="H41" s="36"/>
      <c r="I41" s="36"/>
      <c r="J41" s="36"/>
    </row>
    <row r="42" spans="1:10" hidden="1" x14ac:dyDescent="0.3">
      <c r="A42" s="36"/>
      <c r="B42" s="36"/>
      <c r="C42" s="36"/>
      <c r="D42" s="36"/>
      <c r="E42" s="36"/>
      <c r="F42" s="36"/>
      <c r="G42" s="36"/>
      <c r="H42" s="36"/>
      <c r="I42" s="36"/>
      <c r="J42" s="36"/>
    </row>
    <row r="43" spans="1:10" hidden="1" x14ac:dyDescent="0.3">
      <c r="A43" s="36"/>
      <c r="B43" s="36"/>
      <c r="C43" s="36"/>
      <c r="D43" s="36"/>
      <c r="E43" s="36"/>
      <c r="F43" s="36"/>
      <c r="G43" s="36"/>
      <c r="H43" s="36"/>
      <c r="I43" s="36"/>
      <c r="J43" s="36"/>
    </row>
    <row r="44" spans="1:10" ht="28.5" customHeight="1" x14ac:dyDescent="0.3">
      <c r="A44" s="36"/>
      <c r="B44" s="36"/>
      <c r="C44" s="38" t="s">
        <v>79</v>
      </c>
      <c r="D44" s="38"/>
      <c r="E44" s="36"/>
      <c r="F44" s="36"/>
      <c r="G44" s="36"/>
      <c r="H44" s="36"/>
      <c r="I44" s="36"/>
      <c r="J44" s="36"/>
    </row>
    <row r="45" spans="1:10" hidden="1" x14ac:dyDescent="0.3">
      <c r="A45" s="36"/>
      <c r="B45" s="37"/>
      <c r="C45" s="37"/>
      <c r="D45" s="9" t="s">
        <v>32</v>
      </c>
      <c r="E45" s="36"/>
      <c r="F45" s="36"/>
      <c r="G45" s="36"/>
      <c r="H45" s="36"/>
      <c r="I45" s="36"/>
      <c r="J45" s="36"/>
    </row>
    <row r="46" spans="1:10" ht="37" customHeight="1" x14ac:dyDescent="0.3">
      <c r="A46" s="36"/>
      <c r="B46" s="37"/>
      <c r="C46" s="38" t="s">
        <v>31</v>
      </c>
      <c r="D46" s="38"/>
      <c r="E46" s="36"/>
      <c r="F46" s="36"/>
      <c r="G46" s="36"/>
      <c r="H46" s="36"/>
      <c r="I46" s="36"/>
      <c r="J46" s="36"/>
    </row>
    <row r="47" spans="1:10" ht="23" customHeight="1" x14ac:dyDescent="0.3">
      <c r="A47" s="36"/>
      <c r="B47" s="37"/>
      <c r="C47" s="39" t="s">
        <v>78</v>
      </c>
      <c r="D47" s="39"/>
      <c r="E47" s="36"/>
      <c r="F47" s="36"/>
      <c r="G47" s="36"/>
      <c r="H47" s="36"/>
      <c r="I47" s="36"/>
      <c r="J47" s="36"/>
    </row>
    <row r="50" spans="8:8" x14ac:dyDescent="0.3">
      <c r="H50" s="3"/>
    </row>
  </sheetData>
  <mergeCells count="11">
    <mergeCell ref="F37:H37"/>
    <mergeCell ref="F38:H38"/>
    <mergeCell ref="F39:H39"/>
    <mergeCell ref="F40:H40"/>
    <mergeCell ref="C44:D44"/>
    <mergeCell ref="C46:D46"/>
    <mergeCell ref="C47:D47"/>
    <mergeCell ref="D37:E37"/>
    <mergeCell ref="D38:E38"/>
    <mergeCell ref="D39:E39"/>
    <mergeCell ref="D40:E40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SWZ_Zał. nr 5 do SWZ - Formularz cenowy.xlsx</dmsv2BaseFileName>
    <dmsv2BaseDisplayName xmlns="http://schemas.microsoft.com/sharepoint/v3">SWZ_Zał. nr 5 do SWZ - Formularz cenowy</dmsv2BaseDisplayName>
    <dmsv2SWPP2ObjectNumber xmlns="http://schemas.microsoft.com/sharepoint/v3">POST/PEC/PEC/ZSK/01089/2024                       </dmsv2SWPP2ObjectNumber>
    <dmsv2SWPP2SumMD5 xmlns="http://schemas.microsoft.com/sharepoint/v3">471376ed6555f85644dbe403f289f7a5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660259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21003080</dmsv2BaseClientSystemDocumentID>
    <dmsv2BaseModifiedByID xmlns="http://schemas.microsoft.com/sharepoint/v3">19100845</dmsv2BaseModifiedByID>
    <dmsv2BaseCreatedByID xmlns="http://schemas.microsoft.com/sharepoint/v3">19100845</dmsv2BaseCreatedByID>
    <dmsv2SWPP2ObjectDepartment xmlns="http://schemas.microsoft.com/sharepoint/v3">00000001000l00030008</dmsv2SWPP2ObjectDepartment>
    <dmsv2SWPP2ObjectName xmlns="http://schemas.microsoft.com/sharepoint/v3">Postępowanie</dmsv2SWPP2ObjectName>
    <_dlc_DocId xmlns="a19cb1c7-c5c7-46d4-85ae-d83685407bba">AEASQFSYQUA4-921679528-16746</_dlc_DocId>
    <_dlc_DocIdUrl xmlns="a19cb1c7-c5c7-46d4-85ae-d83685407bba">
      <Url>https://swpp2.dms.gkpge.pl/sites/32/_layouts/15/DocIdRedir.aspx?ID=AEASQFSYQUA4-921679528-16746</Url>
      <Description>AEASQFSYQUA4-921679528-16746</Description>
    </_dlc_DocIdUrl>
  </documentManagement>
</p:properties>
</file>

<file path=customXml/itemProps1.xml><?xml version="1.0" encoding="utf-8"?>
<ds:datastoreItem xmlns:ds="http://schemas.openxmlformats.org/officeDocument/2006/customXml" ds:itemID="{5A8FDE72-42FE-4A60-8223-15C585E8AE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0EF76DF-209E-4D17-8603-F2A6F006099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4BABE7E-550D-4116-A1A1-F1581DC5B84A}"/>
</file>

<file path=customXml/itemProps4.xml><?xml version="1.0" encoding="utf-8"?>
<ds:datastoreItem xmlns:ds="http://schemas.openxmlformats.org/officeDocument/2006/customXml" ds:itemID="{B26A9143-35D8-4AB8-B12C-CA9B605C9D67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19cb1c7-c5c7-46d4-85ae-d83685407bb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Postawa</dc:creator>
  <cp:lastModifiedBy>Lucińska Magdalena [PGE EC S.A.]</cp:lastModifiedBy>
  <cp:lastPrinted>2024-10-28T09:59:33Z</cp:lastPrinted>
  <dcterms:created xsi:type="dcterms:W3CDTF">2022-08-11T04:48:00Z</dcterms:created>
  <dcterms:modified xsi:type="dcterms:W3CDTF">2024-10-28T09:59:38Z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363583cd-642b-42bc-a171-891833091642</vt:lpwstr>
  </property>
</Properties>
</file>