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 iterate="1" iterateCount="15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8" i="1"/>
  <c r="G159" i="1" s="1"/>
  <c r="C167" i="1" s="1"/>
  <c r="G148" i="1"/>
  <c r="G149" i="1"/>
  <c r="G150" i="1"/>
  <c r="G151" i="1"/>
  <c r="G152" i="1"/>
  <c r="G147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56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 l="1"/>
  <c r="C164" i="1" s="1"/>
  <c r="G153" i="1"/>
  <c r="C166" i="1" s="1"/>
  <c r="G141" i="1"/>
  <c r="G142" i="1" s="1"/>
  <c r="C165" i="1" s="1"/>
  <c r="C169" i="1" s="1"/>
  <c r="C170" i="1" s="1"/>
</calcChain>
</file>

<file path=xl/sharedStrings.xml><?xml version="1.0" encoding="utf-8"?>
<sst xmlns="http://schemas.openxmlformats.org/spreadsheetml/2006/main" count="461" uniqueCount="285">
  <si>
    <t>Lp.</t>
  </si>
  <si>
    <t>Nazwa usługi</t>
  </si>
  <si>
    <t>Opis czynności do wykonania w ramach usługi</t>
  </si>
  <si>
    <t>Jednostka miary</t>
  </si>
  <si>
    <t xml:space="preserve">Cena jednostkowa netto [PLN] </t>
  </si>
  <si>
    <t>Koszt całkowity w okresie obowiązywania umowy netto [PLN]</t>
  </si>
  <si>
    <t>7=5x6</t>
  </si>
  <si>
    <t>kpl</t>
  </si>
  <si>
    <t>SUMA</t>
  </si>
  <si>
    <t>Gotowość serwisowa - koszt za 1 miesiąc</t>
  </si>
  <si>
    <t>jd</t>
  </si>
  <si>
    <t xml:space="preserve">Prace monterskie </t>
  </si>
  <si>
    <t>Prace diagnostyczne</t>
  </si>
  <si>
    <t>Prace teletechniczne</t>
  </si>
  <si>
    <t>Gotowość serwisowa zgodnie z zapisami OPZ/ za 1 miesiąc</t>
  </si>
  <si>
    <t>System sygnalizacji pożarowej SINTESO - przegląd</t>
  </si>
  <si>
    <t>Systemy oddymiania budynku głównego (z napowietrzaniem)- przegląd</t>
  </si>
  <si>
    <t>Alarmowo-ostrzegawczy system sygnalizacji dźwiękowej i optycznej o zagrożeniach w budynku głównym- przegląd</t>
  </si>
  <si>
    <t>System detekcji wodoru i tlenku węgla w budynku głównym- przegląd</t>
  </si>
  <si>
    <r>
      <rPr>
        <sz val="7"/>
        <color theme="1"/>
        <rFont val="Times New Roman"/>
        <family val="1"/>
        <charset val="238"/>
      </rPr>
      <t>S</t>
    </r>
    <r>
      <rPr>
        <sz val="10"/>
        <color theme="1"/>
        <rFont val="Calibri"/>
        <family val="2"/>
        <charset val="238"/>
      </rPr>
      <t>ystemy detekcji i sygnalizacji wodoru w akumulatorowniach bloków nr 1-4- przegląd</t>
    </r>
  </si>
  <si>
    <t>Systemy detekcji i sygnalizacji wodoru w pomieszczeniu akumulatorów w budynku IMOS- przegląd</t>
  </si>
  <si>
    <t>Systemy detekcji i sygnalizacji wodoru w pomieszczeniu akumulatorów w budynku Kotłowni Szczytowej- przegląd</t>
  </si>
  <si>
    <r>
      <rPr>
        <sz val="7"/>
        <color theme="1"/>
        <rFont val="Times New Roman"/>
        <family val="1"/>
        <charset val="238"/>
      </rPr>
      <t>S</t>
    </r>
    <r>
      <rPr>
        <sz val="10"/>
        <color theme="1"/>
        <rFont val="Calibri"/>
        <family val="2"/>
        <charset val="238"/>
      </rPr>
      <t>ystemy gaszenia gazami obojętnymi (Novec-1230) nastawni i krosowni blokowych 1-4 (z centralami CSS-ITO/EN sterującymi gaszeniem)- przegląd</t>
    </r>
  </si>
  <si>
    <t>Systemy gaszenia gazem Novec- 1230 w budynkach IMOS- przegląd</t>
  </si>
  <si>
    <t>System zraszania taśm skośnych TN6 A i B (ze stacjami MiniMax jako SUG oraz centralą CSS-ITO/EN sterującą gaszeniem)- przegląd</t>
  </si>
  <si>
    <t>System ppoż. transformatorów bloku 2 oraz transformator potrzeb ogólnych 00BCT02- przegląd</t>
  </si>
  <si>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Calibri"/>
        <family val="2"/>
        <charset val="238"/>
      </rPr>
      <t>Systemy gaszenia parą młynów węglowych bloków 1-4- przegląd</t>
    </r>
  </si>
  <si>
    <t>Systemy kontroli ppoż. paliwa transportowanego przenośnikami taśmowymi TN5AB, TN6AB, TN7AB, TN8AB, TN13AB, TN12- przegląd</t>
  </si>
  <si>
    <t>System gaszenia wodą i pianą w hali pomp oleju lekkiego (ze stacją Viking jako SUG oraz centralami POLON Ignis sterującymi gaszeniem)- przegląd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</si>
  <si>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Calibri"/>
        <family val="2"/>
        <charset val="238"/>
      </rPr>
      <t>System zraszania tuneli kablowych bloków 1-4- przegląd</t>
    </r>
  </si>
  <si>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Calibri"/>
        <family val="2"/>
        <charset val="238"/>
      </rPr>
      <t>Systemy wykrywania metanu i siarkowodoru w pompowniach ścieków fekalnych (2 lokalizacje) i pompowni ścieków sanitarnych- przegląd</t>
    </r>
  </si>
  <si>
    <t>System ppoż. transformatorów bloku 4 (ze stacjami MiniMax jako SUG oraz centralą CSS-ITO/EN sterującą gaszeniem)- przegląd</t>
  </si>
  <si>
    <t>System oddymiania klatki schodowej budynku SUW- przegląd</t>
  </si>
  <si>
    <t>System oddymiania klatki schodowej budynku nr 2 IMOS- przegląd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</si>
  <si>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Calibri"/>
        <family val="2"/>
        <charset val="238"/>
      </rPr>
      <t>System sygnalizacji pożaru Esser w rozdzielni pompowni Białucha- przegląd</t>
    </r>
  </si>
  <si>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Calibri"/>
        <family val="2"/>
        <charset val="238"/>
      </rPr>
      <t>Oświetlenie awaryjno-ewakuacyjne budynków produkcyjnych- przegląd</t>
    </r>
  </si>
  <si>
    <t>Kurtyny wodne na przenośnikach nawęglania - przegląd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</si>
  <si>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Calibri"/>
        <family val="2"/>
        <charset val="238"/>
      </rPr>
      <t>Stacje hydroforowe wody ppoż. - przegląd</t>
    </r>
  </si>
  <si>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Calibri"/>
        <family val="2"/>
        <charset val="238"/>
      </rPr>
      <t>System wykrywania wycieków oleju lekkiego ze zbiorników V1600m3 nr 4 i 5- przegląd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</si>
  <si>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Calibri"/>
        <family val="2"/>
        <charset val="238"/>
      </rPr>
      <t>System detekcji HCL  w budynku nr 13 IMOS (oczyszczalnia ścieków)- przegląd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</si>
  <si>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Calibri"/>
        <family val="2"/>
        <charset val="238"/>
      </rPr>
      <t>Czujki wykrywania wycieków wody amoniakalnej NH3- przegląd</t>
    </r>
  </si>
  <si>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Calibri"/>
        <family val="2"/>
        <charset val="238"/>
      </rPr>
      <t>System zraszania na stacji rozładunku i magazynowania NH3- przegląd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</si>
  <si>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Calibri"/>
        <family val="2"/>
        <charset val="238"/>
      </rPr>
      <t>System gaszenie aerozolowego tuneli kablowych Kotłowni Szczytowej- przegląd</t>
    </r>
  </si>
  <si>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System nadciśnienia klatki schodowej Kotłowni Szczytowej- przegląd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</si>
  <si>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System gaszenia taśmy TN12 (instalacja zraszania taśmy TN12)- przegląd</t>
    </r>
  </si>
  <si>
    <t>Instalacja ppoż. dla monowerterów bloków nr 1 i 2- przegląd</t>
  </si>
  <si>
    <t>System sygnalizacji otwarcia szaf krosowych- przegląd</t>
  </si>
  <si>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Calibri"/>
        <family val="2"/>
        <charset val="238"/>
      </rPr>
      <t xml:space="preserve">Inne wyposażenie bezpieczeństwa pożarowego- przegląd </t>
    </r>
  </si>
  <si>
    <t xml:space="preserve">Szacunkowa ilość w okresie obowiązywania Umowy </t>
  </si>
  <si>
    <t>Nazwa Wykonawcy:</t>
  </si>
  <si>
    <t>Adres:</t>
  </si>
  <si>
    <t>NIP:</t>
  </si>
  <si>
    <t>Tabela nr 1 - Przeglądy planowe</t>
  </si>
  <si>
    <t>Przegląd półroczny całego  systemu  opisanego w pkt. 1.3.4.1  OPZ  w części "Opis uwarunkowań wynikających ze stanu istniejącego" zgodnie z opisem zawartym w pkt. 2.2.4.9  OPZ  w części "Wymagania szczegółowe dla realizacji prac"</t>
  </si>
  <si>
    <t>Przegląd półroczny całego  systemu  opisanego w pkt. 1.3.4.3 OPZ  w części "Opis uwarunkowań wynikających ze stanu istniejącego" zgodnie z opisem zawartym w pkt. 2.2.4.11 OPZ  w części "Wymagania szczegółowe dla realizacji prac"</t>
  </si>
  <si>
    <t>Przegląd półroczny całego  systemu  opisanego w pkt. 1.3.4.4  OPZ  w części "Opis uwarunkowań wynikających ze stanu istniejącego" zgodnie z opisem zawartym w pkt. 2.2.4.12  OPZ  w części "Wymagania szczegółowe dla realizacji prac"</t>
  </si>
  <si>
    <t>Wymiana karty sieciowej w centrali Sinteso</t>
  </si>
  <si>
    <t>Wymian płyty głównej w centrali Sinteso</t>
  </si>
  <si>
    <t>Programowe zablokowanie i odblokowanie centrali Sinteso</t>
  </si>
  <si>
    <t xml:space="preserve">Programowe zablokowanie i odblokowanie centrali Sinteso- np. Linii lub pojedyńczego elementu na linii dozorowej.  </t>
  </si>
  <si>
    <t>Demontaż, montaż nowej płyty głównej, lub płyty rozszerzeń, skonfigurownaie i uruchomienie.</t>
  </si>
  <si>
    <t>Wymiana centrali pożarowej, np.  Sinteso</t>
  </si>
  <si>
    <t>Wymiana drukarki FTO 2001 w centrali Sinteso</t>
  </si>
  <si>
    <t xml:space="preserve">Wymiana ręcznego ostrzegacza pożarowego </t>
  </si>
  <si>
    <t>Wymiana syganlizatora optycznego lub optyczno - akustycznego</t>
  </si>
  <si>
    <t>Wymiana czujniki pozarowej</t>
  </si>
  <si>
    <t>Wymiana modułu rozszerzeń dla central Sinteso</t>
  </si>
  <si>
    <t xml:space="preserve">Wymiana liniowej czujki dymu </t>
  </si>
  <si>
    <t xml:space="preserve">Wymiana wskaźnika zadziałania czujki  </t>
  </si>
  <si>
    <t xml:space="preserve">Wymiana wskaźnika zadziałania czujki. Uruchomienie i przetestowanie działania po wymianie.      </t>
  </si>
  <si>
    <t xml:space="preserve">Montaż nowego ręcznego ostrzegacza pożarowego </t>
  </si>
  <si>
    <t>Montaż nowego syganlizatora optycznego lub optyczno - akustycznego</t>
  </si>
  <si>
    <t>Montaż nowego modułu rozszerzeń dla central Sinteso</t>
  </si>
  <si>
    <t xml:space="preserve">Montaż nowego wskaźnika zadziałania czujki  </t>
  </si>
  <si>
    <t xml:space="preserve">Montaż nowej liniowej czujki dymu </t>
  </si>
  <si>
    <t xml:space="preserve">Montaż nowego wskaźnika zadziałania czujki. Uruchomienie i przetestowanie działania po wymianie.  Materiał rozliczany osobno.  </t>
  </si>
  <si>
    <t>Wymiana kabli do 1kg/mb - demontaż. Cena za 1 mb.</t>
  </si>
  <si>
    <t>Wymiana kabli do 1kg/mb - montaż. Cena za 1 mb.</t>
  </si>
  <si>
    <t xml:space="preserve">Wymiana kabli do 1kg/mb - demontaż. </t>
  </si>
  <si>
    <t xml:space="preserve">Wymiana kabli do 1kg/mb - montaż. </t>
  </si>
  <si>
    <t>mb</t>
  </si>
  <si>
    <t>Zaprogramowanie jednego elementy logicznego we/wy w centrali Sinteso</t>
  </si>
  <si>
    <t xml:space="preserve">Zaprogramowanie jednego elementy logicznego we/wy w centrali Sinteso. </t>
  </si>
  <si>
    <t xml:space="preserve">Wymiana centrali pożarowej z wszystkimi niezbędnymi pracami. Uruchomienie. Sprawdzenie działania po wymianie. </t>
  </si>
  <si>
    <t>Demontaż starej karty sieciowej, montaż nowej karty sieciowej, skonfigurownaie i uruchomienie.</t>
  </si>
  <si>
    <t>Wymiana drukarki FTO 2001 w centrali Sinteso.</t>
  </si>
  <si>
    <t xml:space="preserve">Wymiana ręcznego ostrzegacza pożarowego (ROP) w wykonaniu zewnętrznym lub wewnętrznym. Zaprogramowanie w Sinteso. Uruchomienie i przetestowanie działania po wymianie.   </t>
  </si>
  <si>
    <t xml:space="preserve">Wymiana syganlizatora optycznego lub optyczno - akustycznego.  Zaprogramowanie w Sinteso. Uruchomienie i przetestowanie działania po wymianie. </t>
  </si>
  <si>
    <t>Wymiana czujniki pozarowej wraz z podstawą i adapterem.  Zaprogramowanie w Sinteso. Uruchomienie i przetestowanie działania po wymianie.</t>
  </si>
  <si>
    <t xml:space="preserve">Wymiana modułu rozszerzeń dla central Sinteso do 4 we/wy. Zaprogramowanie w Sinteso. Uruchomienie i przetestowanie działania po wymianie. </t>
  </si>
  <si>
    <t xml:space="preserve">Wymiana liniowej czujki dymu wraz z reflektorem.  Zaprogramowanie w Sinteso.Wykonanie osiowania. Uruchomienie i przetestowanie działania po wymianie.    </t>
  </si>
  <si>
    <t xml:space="preserve">Montaż nowego ręcznego ostrzegacza pożarowego (ROP) w wykonaniu zewnętrznym lub wewnętrznym. Zaprogramowanie w Sinteso. Uruchomienie i przetestowanie działania po wymianie.   Materiał rozliczany osobno. </t>
  </si>
  <si>
    <t xml:space="preserve">Montaż nowego syganlizatora optycznego lub optyczno - akustycznego. Zaprogramowanie w Sinteso. Uruchomienie i przetestowanie działania po wymianie. </t>
  </si>
  <si>
    <t xml:space="preserve">Montaż nowej czujniki pozarowej wraz z podstawą i adapterem. Zaprogramowanie w Sinteso.  Uruchomienie i przetestowanie działania po wymianie. Materiał rozliczany osobno. </t>
  </si>
  <si>
    <t xml:space="preserve">Montaż nowego modułu rozszerzeń dla central Sinteso do 4 we/wy. Zaprogramowanie w Sinteso. Uruchomienie i przetestowanie działania po wymianie.  Materiał rozliczany osobno. </t>
  </si>
  <si>
    <t xml:space="preserve">Montaż nowej liniowej czujki dymu wraz z reflektorem. Zaprogramowanie w Sinteso. Wykonanie osiowania. Uruchomienie i przetestowanie działania po wymianie.    Materiał rozliczany osobno. </t>
  </si>
  <si>
    <t>Montaż nowej czujniki pożarowej</t>
  </si>
  <si>
    <t xml:space="preserve">Wymiana siłownika elektrycznego do klap oddymiania/ napowietrzania. </t>
  </si>
  <si>
    <t xml:space="preserve">Wymiana siłownika elektrycznego do klap oddymiania/ odpowietrzania w budynku głównym produkcyjnym. Uruchomienie, sprawdzenie działania po wymianie. Materiał rozliczany osobno. </t>
  </si>
  <si>
    <t xml:space="preserve">Wymiana podstawy siłownika do klap oddymiania/ napowietrzania. </t>
  </si>
  <si>
    <t xml:space="preserve">Wymiana podstawy siłownika elektrycznego do klap oddymiania/ odpowietrzania w budynku głównym produkcyjnym. Uruchomienie, sprawdzenie działania po wymianie. Materiał rozliczany osobno. </t>
  </si>
  <si>
    <t>Wymiana bezpiecznika termicznego  klap oddymiania/ napowietrzania w budynku głównym produkcyjnym. Materiał rozliczany osobno.</t>
  </si>
  <si>
    <t xml:space="preserve">Wymiana elektronicznego zabezpieczenia ptrzeciążeniowego   klapy oddymiania/ napowietrzania. </t>
  </si>
  <si>
    <t xml:space="preserve">Wymiana bezpiecznika termicznego  klapy oddymiania/ napowietrzania. </t>
  </si>
  <si>
    <t>Wymiana elektronicznego zabezpieczenia przeciążeniowego   klapy oddymiania/ napowietrzania w budynku głównym produkcyjnym. Uruchomienie, sprawdzenie działania po wymianie. Materiał rozliczany osobno.</t>
  </si>
  <si>
    <t>Wymiana przycisku aktywującego oddymianie/ przewietrzanie</t>
  </si>
  <si>
    <t>Wymiana przycisku aktywującego oddymianie/ przewietrzanie klap oddymiania/ napowietrzania w budynku głównym produkcyjnym. Uruchomienie, sprawdzenie działania po wymianie. Materiał rozliczany osobno.</t>
  </si>
  <si>
    <t>Wymiana szybki w przycisku aktywującym oddymianie/ przewietrzanie</t>
  </si>
  <si>
    <t>Wymiana szybki w przycisku aktywującym oddymianie/ przewietrzanie. Materiał rozliczany osobno.</t>
  </si>
  <si>
    <t>Wymiana modułu resetu linii w centrali oddymiania</t>
  </si>
  <si>
    <t>Wymiana modułu resetu linii w centrali oddymiania w budynku głównym produkcyjnym. Uruchomienie, sprawdzenie działania po wymianie. Materiał rozliczany osobno.</t>
  </si>
  <si>
    <t xml:space="preserve">Wymiana modułu linii w centrali oddymiania </t>
  </si>
  <si>
    <t xml:space="preserve">Wymiana modułu linii w centrali oddymiania w budynku głównym produkcyjnym. Uruchomienie, sprawdzenie działania po wymianie. Materiał rozliczany osobno. </t>
  </si>
  <si>
    <t>Wymiana czujki analogowej dymu</t>
  </si>
  <si>
    <t>szt</t>
  </si>
  <si>
    <t xml:space="preserve">Wymiana modułu pogodowego w centrali oddymiania </t>
  </si>
  <si>
    <t xml:space="preserve">Wymiana modułu pogodowego w centrali oddymiania. Uruchomienie, sprawdzenie działania po wymianie. Materiał rozliczany osobno.  </t>
  </si>
  <si>
    <t xml:space="preserve">Wymiana czujki wodoru lub czadu   </t>
  </si>
  <si>
    <t xml:space="preserve">Wymiana sensora czujki wodoru lub czadu </t>
  </si>
  <si>
    <t xml:space="preserve">Wymiana czujki wodoru lub czadu. Uruchomienie, sprawdzenie działania po wymianie. Materiał rozliczany osobno.     </t>
  </si>
  <si>
    <t xml:space="preserve">Wymiana sensora czujki wodoru lub czadu. Uruchomienie, sprawdzenie działania po wymianie. Materiał rozliczany osobno.  </t>
  </si>
  <si>
    <t xml:space="preserve">Wymiana modułu sterującego czujką wodoru lub czadu. </t>
  </si>
  <si>
    <t xml:space="preserve">Wymiana modułu sterującego czujką wodoru lub czadu. Uruchomienie, sprawdzenie działania po wymianie. Materiał rozliczany osobno. </t>
  </si>
  <si>
    <t xml:space="preserve">Wymiana sygnalizatora w systemie wykrywania wodoru lub czadu </t>
  </si>
  <si>
    <t xml:space="preserve">Wymiana zasilacza w systemie wykrywania wodoru lub czadu </t>
  </si>
  <si>
    <t xml:space="preserve">Wymiana sygnalizatora w systemie wykrywania wodoru lub czadu. Uruchomienie, sprawdzenie działania po wymianie. Materiał rozliczany osobno.  </t>
  </si>
  <si>
    <t xml:space="preserve">Wymiana zasilacza w systemie wykrywania wodoru lub czadu. Uruchomienie, sprawdzenie działania po wymianie. Materiał rozliczany osobno.  </t>
  </si>
  <si>
    <t xml:space="preserve">Zaprogramowanie we/wy sterownika Fatec w układzie detekcji wodoru lub czadu    </t>
  </si>
  <si>
    <t xml:space="preserve">Zaprogramowanie 1 we/wy sterownika Fatec w układzie detekcji wodoru lub czadu    </t>
  </si>
  <si>
    <t xml:space="preserve">Wzorcowanie i kalibracja sensora wodoru </t>
  </si>
  <si>
    <t>Wzorcowanie i kalibracja sensora tlenu</t>
  </si>
  <si>
    <t>Udrożnienie króćca do 1 cala (usunięcie nagaru i zanieczyszczeń)</t>
  </si>
  <si>
    <t>Trasy kablowe o szerokości do 100mm - demontaż. Cena za 1 mb.</t>
  </si>
  <si>
    <t>Trasy kablowe o szerokości do 100mm - montaż. Cena za 1 mb.</t>
  </si>
  <si>
    <t>Konstrukcje wsporcze i nośne do 1kg,a)demontaż,b)montaż</t>
  </si>
  <si>
    <t xml:space="preserve">Trasy kablowe o szerokości do 100mm - demontaż. </t>
  </si>
  <si>
    <t xml:space="preserve">Trasy kablowe o szerokości do 100mm - montaż. </t>
  </si>
  <si>
    <t>Wymiana baterii/ akumulatora</t>
  </si>
  <si>
    <t>Przegląd szafy obiektowej - czyszczenie wnętrza, kontrola uszczelek , zamków, poprawności zamocowanie urzadzeń, ocena wizualna okablowania</t>
  </si>
  <si>
    <t>Przegląd i oczyszczenie puszki obiektowej</t>
  </si>
  <si>
    <t xml:space="preserve">Wymiana dławika kablowego w szafie lub skrzynce do 4 żył: odpięcie kabli w szafie,  wymiana dławika, podpięcie kabli w szafie. Sprawdzenie połączeń. </t>
  </si>
  <si>
    <t>Wymiana pojedynczego zacisku na listwie</t>
  </si>
  <si>
    <t>Pomiar rezystancji izolacji kabla do 1kV</t>
  </si>
  <si>
    <t>Uszczelnienie przepustu kablowego zaprawą ogniochronną - 100cm2</t>
  </si>
  <si>
    <t xml:space="preserve">Sprawdzenie szczelności na dławikach. </t>
  </si>
  <si>
    <t xml:space="preserve">Dokręcenie zacisków we wszystkich pkt. połączeń - do 5 sztuk </t>
  </si>
  <si>
    <t>Sprawdzenie czujki pożarowej poprzez pobudzenie atestowanym gazem testowym</t>
  </si>
  <si>
    <t>Sprawdzenie czujki pożarowej poprzez pobudzenie atestowanym gazem testowym. Kontola poprawności odwzorownaia w systemie pożarowym.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</si>
  <si>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System ppoż. transformatorów bloku 1 oraz transformatora potrzeb ogólnych 00BCT01 (ze stacjami MiniMax jako SUG oraz centralą CSS-ITO/EN sterującą gaszeniem)- przegląd</t>
    </r>
  </si>
  <si>
    <t>Konstrukcje wsporcze i nośne do 1kg</t>
  </si>
  <si>
    <t xml:space="preserve">Pomiar rezystancji izolacji kabla do 1kV do 3 żył. </t>
  </si>
  <si>
    <t>Wymiana pojedynczego zacisku na listwie.</t>
  </si>
  <si>
    <t>Uszczelnienie przepustu kablowego zaprawą ogniochronną do 100cm2</t>
  </si>
  <si>
    <t xml:space="preserve">Prace projektanta </t>
  </si>
  <si>
    <t>Reset pętli dozorowej Sinteso</t>
  </si>
  <si>
    <t>Reset i sprawdzenie pętli dozorowej Sinteso</t>
  </si>
  <si>
    <t>Dodanie elementu do systemu wizualizacji zdarzeń pożarowych klasy PSIM</t>
  </si>
  <si>
    <t xml:space="preserve">Zaprogramowanie 1 elementu DPU w systemie wizualizacji zdarzeń pożarowych. Testy poprawności odwzorowania elementu. </t>
  </si>
  <si>
    <t xml:space="preserve">Wzorcowanie i kalibracja sensora wodoru  </t>
  </si>
  <si>
    <t>Wzorcowanie i kalibracja sensora  czadu</t>
  </si>
  <si>
    <t xml:space="preserve">Wzorcowanie i kalibracja sensora  chlorowodoru </t>
  </si>
  <si>
    <t xml:space="preserve">Wzorcowanie i kalibracja sensora  siarkowodoru </t>
  </si>
  <si>
    <t>Wzorcowanie i kalibracja sensora  węglowodorów</t>
  </si>
  <si>
    <t xml:space="preserve">Wzorcowanie i kalibracja sensora  amoniaku  </t>
  </si>
  <si>
    <t xml:space="preserve">Wzorcowanie i kalibracja sensora  metanu  </t>
  </si>
  <si>
    <t xml:space="preserve">Wymiana  sensora  chlorowodoru </t>
  </si>
  <si>
    <t xml:space="preserve">Wymiana  sensora  chlorowodoru. Materiał rozliczany osobno. </t>
  </si>
  <si>
    <t xml:space="preserve">Wymiana sensora  siarkowodoru </t>
  </si>
  <si>
    <t>Wymiana sensora metanu</t>
  </si>
  <si>
    <t xml:space="preserve">Wymiana sensora  siarkowodoru. Materiał rozliczany osobno. </t>
  </si>
  <si>
    <t>Wymiana sensora metanu. Materiał rozliczany osobno.</t>
  </si>
  <si>
    <t>Wymiana sensora tlenu</t>
  </si>
  <si>
    <t>Wymiana sensora tlenu. Materiał rozliczany osobno.</t>
  </si>
  <si>
    <t>System detekcji tlenu w budynkach laboratorium - przegląd</t>
  </si>
  <si>
    <t xml:space="preserve">Wymiana sensora  amoniaku  </t>
  </si>
  <si>
    <t xml:space="preserve">Wymiana sensora  węglowodorów  </t>
  </si>
  <si>
    <t xml:space="preserve">Wymiana sensora  amoniaku. Materiał rozliczany osobno.  </t>
  </si>
  <si>
    <t xml:space="preserve">Wymiana sensora  węglowodorów. Materiał rozliczany osobno.  </t>
  </si>
  <si>
    <t>Legalizacja ponowna zbiornika gazu obojętnego Novec-1230 - butla do 200 kg</t>
  </si>
  <si>
    <t xml:space="preserve">Przygotowanie instalacji do demontażu i demontaż butli. Przeprowadzenie legalizacji ponownej i uzupełnienie butli gazem. Montaż butli, podłączenie, testy szczelności. </t>
  </si>
  <si>
    <t>Legalizacja ponowna zbiornika gazu obojętnego Novec-1230 - butla do 400 kg</t>
  </si>
  <si>
    <t>Wymiana wentylatora w systemie zasysającym Vesda</t>
  </si>
  <si>
    <t xml:space="preserve">Wymiana wentylatora w systemie zasysającym Vesda. Materiał rozliczany osobno. </t>
  </si>
  <si>
    <t xml:space="preserve">Wymiana filtra w systemie  Vesda </t>
  </si>
  <si>
    <t xml:space="preserve">Wymiana filtra  w systemie  Vesda. Materiał rozliczany osobno. </t>
  </si>
  <si>
    <t>Wymiana rurki systemu zasysającego Vesda</t>
  </si>
  <si>
    <t xml:space="preserve">Wymiana elektrozaworu systemu Mini Max </t>
  </si>
  <si>
    <t xml:space="preserve">Wymiana elektrozaworu systemu Mini Max. Testy działania po wymianie.  </t>
  </si>
  <si>
    <t xml:space="preserve">Wymiana końcówki zraszacza </t>
  </si>
  <si>
    <t xml:space="preserve">Wymiana koszyka osłonowego  zraszacza </t>
  </si>
  <si>
    <t xml:space="preserve">Wymiana rurki systemu zasysającego Vesda. Cena za 1 mb. Sprawdzenie szczelności po wymianie. Materiał rozliczany osobno. </t>
  </si>
  <si>
    <t xml:space="preserve">Wymiana końcówki zraszacza. Kontrola szczelności po wymianie. Materiał rozliczany osobno.  </t>
  </si>
  <si>
    <t xml:space="preserve">Wymiana koszyka osłonowego  zraszacza. Materiał rozliczany osobno. </t>
  </si>
  <si>
    <t xml:space="preserve">Wymiana dzwona wodnego </t>
  </si>
  <si>
    <t xml:space="preserve">Wymiana dzwona wodnego. Testy szczelności i działania po wymianie. Materiał rozliczany osobno.  </t>
  </si>
  <si>
    <t xml:space="preserve">Wymiana przycisku start/ stop gaszenia. Testy działania po wymianie. Materiał rozliczany osobno.  </t>
  </si>
  <si>
    <t>Wymiana przycisku start/ stop gaszenia lub wyciszającego</t>
  </si>
  <si>
    <t xml:space="preserve">Wymiana szczelinowego czujnika wycieku </t>
  </si>
  <si>
    <t>Wymiana czujnika poziomu cieczy w zbiorniku magazynowym oleju lekiego 4 i 5</t>
  </si>
  <si>
    <t xml:space="preserve">Wymiana wyłącznika silnikowego   </t>
  </si>
  <si>
    <t xml:space="preserve">Wymiana wyłącznika silnikowego do 2kW. Testy działania po wymianie. Materiał rozliczany osobno.   </t>
  </si>
  <si>
    <t xml:space="preserve">Wymiana szczelinowego czujnika wycieku. Testy działania po wymianie. Materiał rozliczany osobno. </t>
  </si>
  <si>
    <t>Wymiana czujnika poziomu cieczy w zbiorniku magazynowym oleju lekiego 4 i 5.Testy działania po wymianie. Materiał rozliczany osobno.</t>
  </si>
  <si>
    <t>Zabezpieczenie detektora do testów instlacji gaszenia</t>
  </si>
  <si>
    <t xml:space="preserve">Zabezpieczenie detektora do testów instlacji gaszenia przy udziale straży pożarnej:  zabepzieczenie przed dostaniem się cieczy. Usunięcie zabezpieczenie po testach i przywrucenie układu. </t>
  </si>
  <si>
    <t>klp</t>
  </si>
  <si>
    <t xml:space="preserve">Wymiana uszczelki pęczniejącej w drzwiach ppoż. </t>
  </si>
  <si>
    <t xml:space="preserve">Wymiana uszczelki pęczniejącej w drzwiach ppoż. Materiał rozliczany osobno. Cena za mb. </t>
  </si>
  <si>
    <t xml:space="preserve">Wymiana uszczelki przeciwdymowej w drzwiach ppoż. </t>
  </si>
  <si>
    <t xml:space="preserve">Wymiana uszczelki przeciwdymowej w drzwiach ppoż. Materiał rozliczany osobno. Cena za mb. </t>
  </si>
  <si>
    <t>Wymiana elektrotrzymacza drzwi pożarowych</t>
  </si>
  <si>
    <t>Wymiana elektrotrzymacza drzwi pożarowych. Testy działania po wymianie. Materiał rozliczany osobno.</t>
  </si>
  <si>
    <t>Wymiana samozamykacza w drzwiach ppoż.</t>
  </si>
  <si>
    <t>Wymiana samozamykacza w drzwiach ppoż. Testy działania po wymianie. Materiał rozliczany osobno.</t>
  </si>
  <si>
    <t>Malowanie instalacji gaszeniowych</t>
  </si>
  <si>
    <t>m2</t>
  </si>
  <si>
    <t xml:space="preserve">Malowanie elementów instalacji gaśniczych - np. rurociągi: Wyczyszczenie, odtłuszczenie przed malowaniem, pomalowanie. Cena za 1 m2. Materiały w ramach niniejszej czynności.   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</si>
  <si>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Calibri"/>
        <family val="2"/>
        <charset val="238"/>
      </rPr>
      <t>Systemy zraszania instalacji olejowych bloków 1-4 (ze stacjami MiniMax jako SUG oraz centralami CSS-ITO/EN sterującymi gaszeniem)- przegląd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</si>
  <si>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System ppoż. transformatorów bloku 3 i transformatora potrzeb ogólnych 00BCT03 (ze stacjami MiniMax jako SUG oraz centralą CSS-ITO/EN sterującą gaszeniem)- przegląd</t>
    </r>
  </si>
  <si>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Calibri"/>
        <family val="2"/>
        <charset val="238"/>
      </rPr>
      <t>System detekcji oparów olejowych  zbiorników oleju lekkiego - detekcja węglowodorów- przegląd</t>
    </r>
  </si>
  <si>
    <t>Przegląd półroczny całego  systemu  opisanego w pkt. 1.3.4.5  OPZ  w części "Opis uwarunkowań wynikających ze stanu istniejącego" zgodnie z opisem zawartym w pkt. 2.2.4.13  OPZ  w części "Wymagania szczegółowe dla realizacji prac"</t>
  </si>
  <si>
    <t>Przegląd półroczny całego  systemu  opisanego w pkt. 1.3.4.6  OPZ  w części "Opis uwarunkowań wynikających ze stanu istniejącego" zgodnie z opisem zawartym w pkt. 2.2.4.14  OPZ  w części "Wymagania szczegółowe dla realizacji prac"</t>
  </si>
  <si>
    <t>Przegląd półroczny całego  systemu  opisanego w pkt. 1.3.4.7  OPZ  w części "Opis uwarunkowań wynikających ze stanu istniejącego" zgodnie z opisem zawartym w pkt. 2.2.4.15  OPZ  w części "Wymagania szczegółowe dla realizacji prac"</t>
  </si>
  <si>
    <t>Przegląd półroczny całego  systemu  opisanego w pkt. 1.3.4.8  OPZ  w części "Opis uwarunkowań wynikających ze stanu istniejącego" zgodnie z opisem zawartym w pkt. 2.2.4.16  OPZ  w części "Wymagania szczegółowe dla realizacji prac"</t>
  </si>
  <si>
    <t>Przegląd półroczny całego  systemu  opisanego w pkt. 1.3.4.9  OPZ  w części "Opis uwarunkowań wynikających ze stanu istniejącego" zgodnie z opisem zawartym w pkt. 2.2.4.17  OPZ  w części "Wymagania szczegółowe dla realizacji prac"</t>
  </si>
  <si>
    <t>Przegląd półroczny całego  systemu  opisanego w pkt. 1.3.4.10  OPZ  w części "Opis uwarunkowań wynikających ze stanu istniejącego" zgodnie z opisem zawartym w pkt. 2.2.4.18  OPZ  w części "Wymagania szczegółowe dla realizacji prac"</t>
  </si>
  <si>
    <t>Przegląd półroczny całego  systemu  opisanego w pkt. 1.3.4.11  OPZ  w części "Opis uwarunkowań wynikających ze stanu istniejącego" zgodnie z opisem zawartym w pkt. 2.2.4.19  OPZ  w części "Wymagania szczegółowe dla realizacji prac"</t>
  </si>
  <si>
    <t>Przegląd półroczny całego  systemu  opisanego w pkt. 1.3.4.12  OPZ  w części "Opis uwarunkowań wynikających ze stanu istniejącego" zgodnie z opisem zawartym w pkt. 2.2.4.20  OPZ  w części "Wymagania szczegółowe dla realizacji prac"</t>
  </si>
  <si>
    <t>Przegląd półroczny całego  systemu  opisanego w pkt. 1.3.4.13  OPZ  w części "Opis uwarunkowań wynikających ze stanu istniejącego" zgodnie z opisem zawartym w pkt. 2.2.4.21  OPZ  w części "Wymagania szczegółowe dla realizacji prac"</t>
  </si>
  <si>
    <t>Przegląd półroczny całego  systemu  opisanego w pkt. 1.3.4.14  OPZ  w części "Opis uwarunkowań wynikających ze stanu istniejącego" zgodnie z opisem zawartym w pkt. 2.2.4.22  OPZ  w części "Wymagania szczegółowe dla realizacji prac"</t>
  </si>
  <si>
    <t>Przegląd półroczny całego  systemu  opisanego w pkt. 1.3.4.15  OPZ  w części "Opis uwarunkowań wynikających ze stanu istniejącego" zgodnie z opisem zawartym w pkt. 2.2.4.23  OPZ  w części "Wymagania szczegółowe dla realizacji prac"</t>
  </si>
  <si>
    <t>Przegląd półroczny całego  systemu  opisanego w pkt. 1.3.4.16  OPZ  w części "Opis uwarunkowań wynikających ze stanu istniejącego" zgodnie z opisem zawartym w pkt. 2.2.4.24  OPZ  w części "Wymagania szczegółowe dla realizacji prac"</t>
  </si>
  <si>
    <t>Przegląd półroczny całego  systemu  opisanego w pkt. 1.3.4.17  OPZ  w części "Opis uwarunkowań wynikających ze stanu istniejącego" zgodnie z opisem zawartym w pkt. 2.2.4.25  OPZ  w części "Wymagania szczegółowe dla realizacji prac"</t>
  </si>
  <si>
    <t>Przegląd półroczny całego  systemu  opisanego w pkt. 1.3.4.18  OPZ  w części "Opis uwarunkowań wynikających ze stanu istniejącego" zgodnie z opisem zawartym w pkt. 2.2.4.26  OPZ  w części "Wymagania szczegółowe dla realizacji prac"</t>
  </si>
  <si>
    <t>Przegląd półroczny całego  systemu  opisanego w pkt. 1.3.4.19  OPZ  w części "Opis uwarunkowań wynikających ze stanu istniejącego" zgodnie z opisem zawartym w pkt. 2.2.4.27  OPZ  w części "Wymagania szczegółowe dla realizacji prac"</t>
  </si>
  <si>
    <t>Przegląd półroczny całego  systemu  opisanego w pkt. 1.3.4.20  OPZ  w części "Opis uwarunkowań wynikających ze stanu istniejącego" zgodnie z opisem zawartym w pkt. 2.2.4.28  OPZ  w części "Wymagania szczegółowe dla realizacji prac"</t>
  </si>
  <si>
    <t>Przegląd półroczny całego  systemu  opisanego w pkt. 1.3.4.21  OPZ  w części "Opis uwarunkowań wynikających ze stanu istniejącego" zgodnie z opisem zawartym w pkt. 2.2.4.29  OPZ  w części "Wymagania szczegółowe dla realizacji prac"</t>
  </si>
  <si>
    <t>Przegląd półroczny całego  systemu  opisanego w pkt. 1.3.4.22  OPZ  w części "Opis uwarunkowań wynikających ze stanu istniejącego" zgodnie z opisem zawartym w pkt. 2.2.4.30  OPZ  w części "Wymagania szczegółowe dla realizacji prac"</t>
  </si>
  <si>
    <t>Przegląd półroczny całego  systemu  opisanego w pkt. 1.3.4.23  OPZ  w części "Opis uwarunkowań wynikających ze stanu istniejącego" zgodnie z opisem zawartym w pkt. 2.2.4.31  OPZ  w części "Wymagania szczegółowe dla realizacji prac"</t>
  </si>
  <si>
    <t>Przegląd półroczny całego  systemu  opisanego w pkt. 1.3.4.24  OPZ  w części "Opis uwarunkowań wynikających ze stanu istniejącego" zgodnie z opisem zawartym w pkt. 2.2.4.32  OPZ  w części "Wymagania szczegółowe dla realizacji prac"</t>
  </si>
  <si>
    <t>Przegląd półroczny całego  systemu  opisanego w pkt. 1.3.4.25  OPZ  w części "Opis uwarunkowań wynikających ze stanu istniejącego" zgodnie z opisem zawartym w pkt. 2.2.4.33  OPZ  w części "Wymagania szczegółowe dla realizacji prac"</t>
  </si>
  <si>
    <t>Przegląd półroczny całego  systemu  opisanego w pkt. 1.3.4.26  OPZ  w części "Opis uwarunkowań wynikających ze stanu istniejącego" zgodnie z opisem zawartym w pkt. 2.2.4.34  OPZ  w części "Wymagania szczegółowe dla realizacji prac"</t>
  </si>
  <si>
    <t>Przegląd półroczny całego  systemu  opisanego w pkt. 1.3.4.27  OPZ  w części "Opis uwarunkowań wynikających ze stanu istniejącego" zgodnie z opisem zawartym w pkt. 2.2.4.35  OPZ  w części "Wymagania szczegółowe dla realizacji prac"</t>
  </si>
  <si>
    <t>Przegląd półroczny całego  systemu  opisanego w pkt. 1.3.4.28  OPZ  w części "Opis uwarunkowań wynikających ze stanu istniejącego" zgodnie z opisem zawartym w pkt. 2.2.4.36  OPZ  w części "Wymagania szczegółowe dla realizacji prac"</t>
  </si>
  <si>
    <t>Przegląd półroczny całego  systemu  opisanego w pkt. 1.3.4.29  OPZ  w części "Opis uwarunkowań wynikających ze stanu istniejącego" zgodnie z opisem zawartym w pkt. 2.2.4.37  OPZ  w części "Wymagania szczegółowe dla realizacji prac"</t>
  </si>
  <si>
    <t>Przegląd półroczny całego  systemu  opisanego w pkt. 1.3.4.30  OPZ  w części "Opis uwarunkowań wynikających ze stanu istniejącego" zgodnie z opisem zawartym w pkt. 2.2.4.38  OPZ  w części "Wymagania szczegółowe dla realizacji prac"</t>
  </si>
  <si>
    <t>Przegląd półroczny całego  systemu  opisanego w pkt. 1.3.4.31  OPZ  w części "Opis uwarunkowań wynikających ze stanu istniejącego" zgodnie z opisem zawartym w pkt. 2.2.4.39  OPZ  w części "Wymagania szczegółowe dla realizacji prac"</t>
  </si>
  <si>
    <t>Przegląd półroczny całego  systemu  opisanego w pkt. 1.3.4.32  OPZ  w części "Opis uwarunkowań wynikających ze stanu istniejącego" zgodnie z opisem zawartym w pkt. 2.2.4.40  OPZ  w części "Wymagania szczegółowe dla realizacji prac"</t>
  </si>
  <si>
    <t>Przegląd półroczny całego  systemu  opisanego w pkt. 1.3.4.33  OPZ  w części "Opis uwarunkowań wynikających ze stanu istniejącego" zgodnie z opisem zawartym w pkt. 2.2.4.41  OPZ  w części "Wymagania szczegółowe dla realizacji prac"</t>
  </si>
  <si>
    <t>Przegląd półroczny całego  systemu  opisanego w pkt. 1.3.4.34  OPZ  w części "Opis uwarunkowań wynikających ze stanu istniejącego" zgodnie z opisem zawartym w pkt. 2.2.4.42  OPZ  w części "Wymagania szczegółowe dla realizacji prac"</t>
  </si>
  <si>
    <t>Przegląd półroczny całego  systemu  opisanego w pkt. 1.3.4.35  OPZ  w części "Opis uwarunkowań wynikających ze stanu istniejącego" zgodnie z opisem zawartym w pkt. 2.2.4.43  OPZ  w części "Wymagania szczegółowe dla realizacji prac"</t>
  </si>
  <si>
    <t>Przegląd półroczny całego  systemu  opisanego w pkt. 1.3.4.36  OPZ  w części "Opis uwarunkowań wynikających ze stanu istniejącego" zgodnie z opisem zawartym w pkt. 2.2.4.44  OPZ  w części "Wymagania szczegółowe dla realizacji prac"</t>
  </si>
  <si>
    <t>Przegląd półroczny całego  systemu  opisanego w pkt. 1.3.4.37  OPZ  w części "Opis uwarunkowań wynikających ze stanu istniejącego" zgodnie z opisem zawartym w pkt. 2.2.4.45  OPZ  w części "Wymagania szczegółowe dla realizacji prac"</t>
  </si>
  <si>
    <t>Przegląd półroczny całego  systemu  opisanego w pkt. 1.3.4.38  OPZ  w części "Opis uwarunkowań wynikających ze stanu istniejącego" zgodnie z opisem zawartym w pkt. 2.2.4.46  OPZ  w części "Wymagania szczegółowe dla realizacji prac"</t>
  </si>
  <si>
    <t>Przegląd półroczny całego  systemu  opisanego w pkt. 1.3.4.39  OPZ  w części "Opis uwarunkowań wynikających ze stanu istniejącego" zgodnie z opisem zawartym w pkt. 2.2.4.47  OPZ  w części "Wymagania szczegółowe dla realizacji prac"</t>
  </si>
  <si>
    <t>Tabela nr 2 - Katalog czynności nieplanowych</t>
  </si>
  <si>
    <t>Prace rzeczoznawcy ds. ppoż.</t>
  </si>
  <si>
    <t>Prace programistyczne</t>
  </si>
  <si>
    <t>Tabela nr 4  - Stała miesięczna opłata za gotowość serwisową</t>
  </si>
  <si>
    <t xml:space="preserve">Tabela nr 5 - Zbiorcza tabela cenowa   </t>
  </si>
  <si>
    <t>Nazwa pozycji</t>
  </si>
  <si>
    <t>Koszt planowych przeglądów serwisowych (zgodnie z OPZ i tabelą nr 1 powyżej)</t>
  </si>
  <si>
    <t>Wartość pozycji w okresie trwania umowy  [PLN netto / 4 lata]</t>
  </si>
  <si>
    <t>Szacowany koszt czynności nieplanowych (zgodnie z OPZ i tabelą  nr 2 powyżej)</t>
  </si>
  <si>
    <t>Szacowany koszt czynności dodatkowych rozliczony za pomocą roboczogodzin (zgodnie z OPZ i tabelą nr 3 powyżej)</t>
  </si>
  <si>
    <t>Stała miesięczna opłata za gotowość serwisową (zgodnie z OPZ i tabelą nr 4 powyżej)</t>
  </si>
  <si>
    <t>UWAGA
W ww. cenach jednostkowych Wykonawca uwzględni wszystkie koszty związane z realizacją przedmiotu zamówienia w tym koszty dojazdu, koszty noclegu. Nie należy dodawać nowych pozycji w przedmiotowym Formularzu cenowym.</t>
  </si>
  <si>
    <t>Szacowany koszt zakupu części zamiennych  z uwzględnieniem procentowego kosztu zakupu (zgodnie z OPZ )</t>
  </si>
  <si>
    <t>Tabela nr 3 - Wycena prac nie ujętych w katalogu (tabeli nr 1 i 2)</t>
  </si>
  <si>
    <t>Przegląd półroczny całego  systemu  opisanego w pkt. 1.3.4.40  OPZ  w części "Opis uwarunkowań wynikających ze stanu istniejącego" zgodnie z opisem zawartym w pkt. 2.2.4.48 OPZ  w części "Wymagania szczegółowe dla realizacji prac"</t>
  </si>
  <si>
    <t>System wykrywania gazów toksycznych w budynku garażu sprzętu ciężkiego - przegląd</t>
  </si>
  <si>
    <t>zł/rg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</si>
  <si>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 xml:space="preserve">System wizualizacji i archiwizacji zdarzeń (np.. xBMS)- przegląd </t>
    </r>
  </si>
  <si>
    <t>Przegląd półroczny całego  systemu  opisanego w pkt. 1.3.4.2  OPZ  (lub następcy) w części "Opis uwarunkowań wynikających ze stanu istniejącego" zgodnie z opisem zawartym w pkt. 2.2.4.10  OPZ  w części "Wymagania szczegółowe dla realizacji prac"</t>
  </si>
  <si>
    <r>
      <t>Montaż znaku  zgodnie z normą PN-EN ISO 7010:2012</t>
    </r>
    <r>
      <rPr>
        <sz val="10"/>
        <color theme="1"/>
        <rFont val="Calibri"/>
        <family val="2"/>
        <charset val="238"/>
        <scheme val="minor"/>
      </rPr>
      <t xml:space="preserve"> lub równoważną   </t>
    </r>
  </si>
  <si>
    <r>
      <t>Montaż znaku  zgodnie z normą PN-EN ISO 7010:2012</t>
    </r>
    <r>
      <rPr>
        <sz val="10"/>
        <color theme="1"/>
        <rFont val="Calibri"/>
        <family val="2"/>
        <charset val="238"/>
        <scheme val="minor"/>
      </rPr>
      <t xml:space="preserve"> lub równoważną</t>
    </r>
    <r>
      <rPr>
        <sz val="10"/>
        <color indexed="8"/>
        <rFont val="Calibri"/>
        <family val="2"/>
        <charset val="238"/>
        <scheme val="minor"/>
      </rPr>
      <t xml:space="preserve">. Dotyczy tabliczki przykręcanej lub przyklejanej.    Materiał rozliczany osobno.  </t>
    </r>
  </si>
  <si>
    <t>Wartość oferty netto, którą należy wprowadzić w Systemie Zakupowym GK PGE:</t>
  </si>
  <si>
    <t>Wartość oferty brutto (netto + 23% VAT) *:</t>
  </si>
  <si>
    <t>*stawka podatku VAT w Systemie Zakupowym GK PGE wyliczy się automatycznie po wyborze właściwej stawki podatku VAT</t>
  </si>
  <si>
    <t xml:space="preserve">                </t>
  </si>
  <si>
    <t>dokument należy podpisać kwalifikowanym podpisem elektronicznym 
przez osobę lub osoby umocowane do złożenia podpisu w imieniu Wykonawcy</t>
  </si>
  <si>
    <t xml:space="preserve">Załącznik nr 11A do SWZ - Formularz cenowy </t>
  </si>
  <si>
    <t>Część I: Prace serwisowe – systemy ochrony pożarowej</t>
  </si>
  <si>
    <t>POST/PEC/PEC/ZSK/00987/2024</t>
  </si>
  <si>
    <t xml:space="preserve">Wykonawca wypełnia wyłącznie pola oznaczone niebieskim kolorem, pozostałe wyliczą się automatycznie.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</si>
</sst>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1" applyFont="1" applyFill="1" applyBorder="1" applyAlignment="1">
      <alignment horizontal="right" vertical="center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right" vertical="center" wrapText="1"/>
    </xf>
    <xf numFmtId="0" fontId="0" fillId="0" borderId="1" xfId="0" applyNumberFormat="1" applyBorder="1" applyAlignment="1">
      <alignment horizontal="center" vertical="center"/>
    </xf>
    <xf numFmtId="0" fontId="10" fillId="0" borderId="1" xfId="1" applyFont="1" applyFill="1" applyBorder="1" applyAlignment="1">
      <alignment horizontal="right" vertical="center" wrapText="1"/>
    </xf>
    <xf numFmtId="0" fontId="13" fillId="0" borderId="0" xfId="0" applyFont="1"/>
    <xf numFmtId="0" fontId="15" fillId="0" borderId="5" xfId="0" applyFont="1" applyBorder="1" applyAlignment="1"/>
    <xf numFmtId="0" fontId="15" fillId="0" borderId="8" xfId="0" applyFont="1" applyBorder="1" applyAlignment="1"/>
    <xf numFmtId="0" fontId="15" fillId="0" borderId="10" xfId="0" applyFont="1" applyBorder="1" applyAlignment="1"/>
    <xf numFmtId="0" fontId="0" fillId="0" borderId="0" xfId="0" applyAlignment="1">
      <alignment horizontal="left"/>
    </xf>
    <xf numFmtId="0" fontId="16" fillId="0" borderId="0" xfId="0" applyFont="1"/>
    <xf numFmtId="0" fontId="17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9" fillId="7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10" fillId="7" borderId="1" xfId="1" applyNumberFormat="1" applyFont="1" applyFill="1" applyBorder="1" applyAlignment="1">
      <alignment horizontal="center" vertical="center" wrapText="1"/>
    </xf>
    <xf numFmtId="164" fontId="8" fillId="7" borderId="1" xfId="1" applyNumberFormat="1" applyFont="1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4" fillId="6" borderId="0" xfId="0" applyNumberFormat="1" applyFont="1" applyFill="1"/>
    <xf numFmtId="164" fontId="4" fillId="5" borderId="0" xfId="0" applyNumberFormat="1" applyFont="1" applyFill="1"/>
    <xf numFmtId="164" fontId="4" fillId="8" borderId="1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6" fillId="0" borderId="15" xfId="0" applyFont="1" applyBorder="1" applyAlignment="1">
      <alignment horizont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4" borderId="0" xfId="0" applyFont="1" applyFill="1" applyAlignment="1">
      <alignment horizontal="center" vertical="center" wrapText="1"/>
    </xf>
    <xf numFmtId="0" fontId="15" fillId="7" borderId="6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0" fontId="15" fillId="7" borderId="9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0" fillId="0" borderId="2" xfId="1" applyFont="1" applyFill="1" applyBorder="1" applyAlignment="1">
      <alignment horizontal="right" vertical="center" wrapText="1"/>
    </xf>
    <xf numFmtId="0" fontId="10" fillId="0" borderId="3" xfId="1" applyFont="1" applyFill="1" applyBorder="1" applyAlignment="1">
      <alignment horizontal="right" vertical="center" wrapText="1"/>
    </xf>
    <xf numFmtId="0" fontId="10" fillId="0" borderId="4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4" fillId="6" borderId="13" xfId="0" applyFont="1" applyFill="1" applyBorder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4" fillId="4" borderId="2" xfId="1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1" defaultTableStyle="TableStyleMedium2" defaultPivotStyle="PivotStyleLight16">
    <tableStyle name="Pozablokowa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abSelected="1" topLeftCell="A142" zoomScaleNormal="100" workbookViewId="0">
      <selection activeCell="A155" sqref="A155:G155"/>
    </sheetView>
  </sheetViews>
  <sheetFormatPr defaultRowHeight="15" x14ac:dyDescent="0.25"/>
  <cols>
    <col min="2" max="2" width="26.140625" customWidth="1"/>
    <col min="3" max="3" width="47.140625" customWidth="1"/>
    <col min="4" max="4" width="17.7109375" customWidth="1"/>
    <col min="5" max="5" width="20.42578125" customWidth="1"/>
    <col min="6" max="6" width="14" customWidth="1"/>
    <col min="7" max="7" width="15.28515625" customWidth="1"/>
    <col min="9" max="9" width="9.140625" customWidth="1"/>
    <col min="10" max="10" width="33.28515625" customWidth="1"/>
  </cols>
  <sheetData>
    <row r="1" spans="1:9" ht="39.75" customHeight="1" x14ac:dyDescent="0.25">
      <c r="B1" s="58" t="s">
        <v>281</v>
      </c>
      <c r="C1" s="58"/>
      <c r="F1" s="59" t="s">
        <v>283</v>
      </c>
      <c r="G1" s="59"/>
      <c r="H1" s="52"/>
      <c r="I1" s="52"/>
    </row>
    <row r="2" spans="1:9" ht="16.5" customHeight="1" x14ac:dyDescent="0.25">
      <c r="A2" s="28" t="s">
        <v>279</v>
      </c>
      <c r="B2" s="57" t="s">
        <v>282</v>
      </c>
      <c r="C2" s="58"/>
    </row>
    <row r="3" spans="1:9" ht="64.5" customHeight="1" thickBot="1" x14ac:dyDescent="0.3">
      <c r="B3" s="24"/>
      <c r="C3" s="54" t="s">
        <v>284</v>
      </c>
      <c r="D3" s="54"/>
      <c r="E3" s="54"/>
    </row>
    <row r="4" spans="1:9" x14ac:dyDescent="0.25">
      <c r="B4" s="25" t="s">
        <v>49</v>
      </c>
      <c r="C4" s="64"/>
      <c r="D4" s="64"/>
      <c r="E4" s="65"/>
    </row>
    <row r="5" spans="1:9" x14ac:dyDescent="0.25">
      <c r="B5" s="26" t="s">
        <v>50</v>
      </c>
      <c r="C5" s="66"/>
      <c r="D5" s="66"/>
      <c r="E5" s="67"/>
    </row>
    <row r="6" spans="1:9" ht="15.75" thickBot="1" x14ac:dyDescent="0.3">
      <c r="B6" s="27" t="s">
        <v>51</v>
      </c>
      <c r="C6" s="68"/>
      <c r="D6" s="68"/>
      <c r="E6" s="69"/>
    </row>
    <row r="7" spans="1:9" ht="15.75" x14ac:dyDescent="0.25">
      <c r="A7" s="73"/>
      <c r="B7" s="73"/>
      <c r="C7" s="73"/>
      <c r="E7" s="1"/>
      <c r="F7" s="2"/>
      <c r="G7" s="1"/>
    </row>
    <row r="8" spans="1:9" ht="15" customHeight="1" x14ac:dyDescent="0.25">
      <c r="A8" s="55" t="s">
        <v>52</v>
      </c>
      <c r="B8" s="56"/>
      <c r="C8" s="56"/>
      <c r="D8" s="56"/>
      <c r="E8" s="56"/>
      <c r="F8" s="56"/>
      <c r="G8" s="78"/>
    </row>
    <row r="9" spans="1:9" x14ac:dyDescent="0.25">
      <c r="A9" s="3">
        <v>1</v>
      </c>
      <c r="B9" s="3">
        <v>2</v>
      </c>
      <c r="C9" s="4">
        <v>3</v>
      </c>
      <c r="D9" s="3">
        <v>4</v>
      </c>
      <c r="E9" s="3">
        <v>5</v>
      </c>
      <c r="F9" s="6">
        <v>6</v>
      </c>
      <c r="G9" s="5" t="s">
        <v>6</v>
      </c>
    </row>
    <row r="10" spans="1:9" ht="75" x14ac:dyDescent="0.25">
      <c r="A10" s="3" t="s">
        <v>0</v>
      </c>
      <c r="B10" s="3" t="s">
        <v>1</v>
      </c>
      <c r="C10" s="4" t="s">
        <v>2</v>
      </c>
      <c r="D10" s="3" t="s">
        <v>3</v>
      </c>
      <c r="E10" s="5" t="s">
        <v>4</v>
      </c>
      <c r="F10" s="6" t="s">
        <v>48</v>
      </c>
      <c r="G10" s="5" t="s">
        <v>5</v>
      </c>
    </row>
    <row r="11" spans="1:9" ht="65.25" customHeight="1" x14ac:dyDescent="0.25">
      <c r="A11" s="19">
        <v>1</v>
      </c>
      <c r="B11" s="18" t="s">
        <v>15</v>
      </c>
      <c r="C11" s="18" t="s">
        <v>53</v>
      </c>
      <c r="D11" s="18" t="s">
        <v>7</v>
      </c>
      <c r="E11" s="38"/>
      <c r="F11" s="8">
        <v>8</v>
      </c>
      <c r="G11" s="37">
        <f>E11*F11</f>
        <v>0</v>
      </c>
    </row>
    <row r="12" spans="1:9" ht="63.75" x14ac:dyDescent="0.25">
      <c r="A12" s="7">
        <v>2</v>
      </c>
      <c r="B12" s="20" t="s">
        <v>272</v>
      </c>
      <c r="C12" s="18" t="s">
        <v>273</v>
      </c>
      <c r="D12" s="32" t="s">
        <v>7</v>
      </c>
      <c r="E12" s="38"/>
      <c r="F12" s="10">
        <v>8</v>
      </c>
      <c r="G12" s="37">
        <f t="shared" ref="G12:G50" si="0">E12*F12</f>
        <v>0</v>
      </c>
    </row>
    <row r="13" spans="1:9" ht="68.25" customHeight="1" x14ac:dyDescent="0.25">
      <c r="A13" s="19">
        <v>3</v>
      </c>
      <c r="B13" s="18" t="s">
        <v>16</v>
      </c>
      <c r="C13" s="18" t="s">
        <v>54</v>
      </c>
      <c r="D13" s="32" t="s">
        <v>7</v>
      </c>
      <c r="E13" s="38"/>
      <c r="F13" s="8">
        <v>8</v>
      </c>
      <c r="G13" s="37">
        <f t="shared" si="0"/>
        <v>0</v>
      </c>
    </row>
    <row r="14" spans="1:9" ht="63.75" x14ac:dyDescent="0.25">
      <c r="A14" s="7">
        <v>4</v>
      </c>
      <c r="B14" s="18" t="s">
        <v>17</v>
      </c>
      <c r="C14" s="18" t="s">
        <v>55</v>
      </c>
      <c r="D14" s="18" t="s">
        <v>7</v>
      </c>
      <c r="E14" s="38"/>
      <c r="F14" s="10">
        <v>8</v>
      </c>
      <c r="G14" s="37">
        <f t="shared" si="0"/>
        <v>0</v>
      </c>
    </row>
    <row r="15" spans="1:9" ht="63.75" x14ac:dyDescent="0.25">
      <c r="A15" s="19">
        <v>5</v>
      </c>
      <c r="B15" s="18" t="s">
        <v>18</v>
      </c>
      <c r="C15" s="18" t="s">
        <v>220</v>
      </c>
      <c r="D15" s="9" t="s">
        <v>7</v>
      </c>
      <c r="E15" s="38"/>
      <c r="F15" s="8">
        <v>8</v>
      </c>
      <c r="G15" s="37">
        <f t="shared" si="0"/>
        <v>0</v>
      </c>
    </row>
    <row r="16" spans="1:9" ht="63.75" x14ac:dyDescent="0.25">
      <c r="A16" s="7">
        <v>6</v>
      </c>
      <c r="B16" s="20" t="s">
        <v>19</v>
      </c>
      <c r="C16" s="18" t="s">
        <v>221</v>
      </c>
      <c r="D16" s="32" t="s">
        <v>7</v>
      </c>
      <c r="E16" s="38"/>
      <c r="F16" s="10">
        <v>8</v>
      </c>
      <c r="G16" s="37">
        <f t="shared" si="0"/>
        <v>0</v>
      </c>
    </row>
    <row r="17" spans="1:7" ht="123" customHeight="1" x14ac:dyDescent="0.25">
      <c r="A17" s="19">
        <v>7</v>
      </c>
      <c r="B17" s="18" t="s">
        <v>20</v>
      </c>
      <c r="C17" s="18" t="s">
        <v>222</v>
      </c>
      <c r="D17" s="18" t="s">
        <v>7</v>
      </c>
      <c r="E17" s="38"/>
      <c r="F17" s="8">
        <v>8</v>
      </c>
      <c r="G17" s="37">
        <f t="shared" si="0"/>
        <v>0</v>
      </c>
    </row>
    <row r="18" spans="1:7" ht="63.75" x14ac:dyDescent="0.25">
      <c r="A18" s="7">
        <v>8</v>
      </c>
      <c r="B18" s="18" t="s">
        <v>21</v>
      </c>
      <c r="C18" s="18" t="s">
        <v>223</v>
      </c>
      <c r="D18" s="32" t="s">
        <v>7</v>
      </c>
      <c r="E18" s="38"/>
      <c r="F18" s="10">
        <v>8</v>
      </c>
      <c r="G18" s="37">
        <f t="shared" si="0"/>
        <v>0</v>
      </c>
    </row>
    <row r="19" spans="1:7" ht="76.5" x14ac:dyDescent="0.25">
      <c r="A19" s="19">
        <v>9</v>
      </c>
      <c r="B19" s="20" t="s">
        <v>22</v>
      </c>
      <c r="C19" s="18" t="s">
        <v>224</v>
      </c>
      <c r="D19" s="32" t="s">
        <v>7</v>
      </c>
      <c r="E19" s="38"/>
      <c r="F19" s="10">
        <v>8</v>
      </c>
      <c r="G19" s="37">
        <f t="shared" si="0"/>
        <v>0</v>
      </c>
    </row>
    <row r="20" spans="1:7" ht="63.75" x14ac:dyDescent="0.25">
      <c r="A20" s="7">
        <v>10</v>
      </c>
      <c r="B20" s="18" t="s">
        <v>23</v>
      </c>
      <c r="C20" s="18" t="s">
        <v>225</v>
      </c>
      <c r="D20" s="18" t="s">
        <v>7</v>
      </c>
      <c r="E20" s="38"/>
      <c r="F20" s="8">
        <v>8</v>
      </c>
      <c r="G20" s="37">
        <f t="shared" si="0"/>
        <v>0</v>
      </c>
    </row>
    <row r="21" spans="1:7" ht="76.5" x14ac:dyDescent="0.25">
      <c r="A21" s="19">
        <v>11</v>
      </c>
      <c r="B21" s="20" t="s">
        <v>217</v>
      </c>
      <c r="C21" s="18" t="s">
        <v>226</v>
      </c>
      <c r="D21" s="9" t="s">
        <v>7</v>
      </c>
      <c r="E21" s="38"/>
      <c r="F21" s="10">
        <v>8</v>
      </c>
      <c r="G21" s="37">
        <f t="shared" si="0"/>
        <v>0</v>
      </c>
    </row>
    <row r="22" spans="1:7" ht="63.75" x14ac:dyDescent="0.25">
      <c r="A22" s="7">
        <v>12</v>
      </c>
      <c r="B22" s="18" t="s">
        <v>24</v>
      </c>
      <c r="C22" s="18" t="s">
        <v>227</v>
      </c>
      <c r="D22" s="32" t="s">
        <v>7</v>
      </c>
      <c r="E22" s="38"/>
      <c r="F22" s="8">
        <v>8</v>
      </c>
      <c r="G22" s="37">
        <f t="shared" si="0"/>
        <v>0</v>
      </c>
    </row>
    <row r="23" spans="1:7" ht="76.5" x14ac:dyDescent="0.25">
      <c r="A23" s="19">
        <v>13</v>
      </c>
      <c r="B23" s="20" t="s">
        <v>148</v>
      </c>
      <c r="C23" s="18" t="s">
        <v>228</v>
      </c>
      <c r="D23" s="18" t="s">
        <v>7</v>
      </c>
      <c r="E23" s="38"/>
      <c r="F23" s="10">
        <v>8</v>
      </c>
      <c r="G23" s="37">
        <f t="shared" si="0"/>
        <v>0</v>
      </c>
    </row>
    <row r="24" spans="1:7" ht="63.75" x14ac:dyDescent="0.25">
      <c r="A24" s="7">
        <v>14</v>
      </c>
      <c r="B24" s="18" t="s">
        <v>25</v>
      </c>
      <c r="C24" s="18" t="s">
        <v>229</v>
      </c>
      <c r="D24" s="32" t="s">
        <v>7</v>
      </c>
      <c r="E24" s="38"/>
      <c r="F24" s="8">
        <v>8</v>
      </c>
      <c r="G24" s="37">
        <f t="shared" si="0"/>
        <v>0</v>
      </c>
    </row>
    <row r="25" spans="1:7" ht="63.75" x14ac:dyDescent="0.25">
      <c r="A25" s="19">
        <v>15</v>
      </c>
      <c r="B25" s="20" t="s">
        <v>26</v>
      </c>
      <c r="C25" s="18" t="s">
        <v>230</v>
      </c>
      <c r="D25" s="32" t="s">
        <v>7</v>
      </c>
      <c r="E25" s="38"/>
      <c r="F25" s="10">
        <v>8</v>
      </c>
      <c r="G25" s="37">
        <f t="shared" si="0"/>
        <v>0</v>
      </c>
    </row>
    <row r="26" spans="1:7" ht="63.75" x14ac:dyDescent="0.25">
      <c r="A26" s="7">
        <v>16</v>
      </c>
      <c r="B26" s="18" t="s">
        <v>27</v>
      </c>
      <c r="C26" s="18" t="s">
        <v>231</v>
      </c>
      <c r="D26" s="18" t="s">
        <v>7</v>
      </c>
      <c r="E26" s="38"/>
      <c r="F26" s="8">
        <v>8</v>
      </c>
      <c r="G26" s="37">
        <f t="shared" si="0"/>
        <v>0</v>
      </c>
    </row>
    <row r="27" spans="1:7" ht="76.5" x14ac:dyDescent="0.25">
      <c r="A27" s="19">
        <v>17</v>
      </c>
      <c r="B27" s="18" t="s">
        <v>28</v>
      </c>
      <c r="C27" s="18" t="s">
        <v>232</v>
      </c>
      <c r="D27" s="9" t="s">
        <v>7</v>
      </c>
      <c r="E27" s="38"/>
      <c r="F27" s="10">
        <v>8</v>
      </c>
      <c r="G27" s="37">
        <f t="shared" si="0"/>
        <v>0</v>
      </c>
    </row>
    <row r="28" spans="1:7" ht="63.75" x14ac:dyDescent="0.25">
      <c r="A28" s="7">
        <v>18</v>
      </c>
      <c r="B28" s="20" t="s">
        <v>29</v>
      </c>
      <c r="C28" s="18" t="s">
        <v>233</v>
      </c>
      <c r="D28" s="32" t="s">
        <v>7</v>
      </c>
      <c r="E28" s="38"/>
      <c r="F28" s="8">
        <v>8</v>
      </c>
      <c r="G28" s="37">
        <f t="shared" si="0"/>
        <v>0</v>
      </c>
    </row>
    <row r="29" spans="1:7" ht="76.5" x14ac:dyDescent="0.25">
      <c r="A29" s="19">
        <v>19</v>
      </c>
      <c r="B29" s="20" t="s">
        <v>30</v>
      </c>
      <c r="C29" s="18" t="s">
        <v>234</v>
      </c>
      <c r="D29" s="18" t="s">
        <v>7</v>
      </c>
      <c r="E29" s="38"/>
      <c r="F29" s="10">
        <v>8</v>
      </c>
      <c r="G29" s="37">
        <f t="shared" si="0"/>
        <v>0</v>
      </c>
    </row>
    <row r="30" spans="1:7" ht="76.5" x14ac:dyDescent="0.25">
      <c r="A30" s="7">
        <v>20</v>
      </c>
      <c r="B30" s="20" t="s">
        <v>218</v>
      </c>
      <c r="C30" s="18" t="s">
        <v>235</v>
      </c>
      <c r="D30" s="32" t="s">
        <v>7</v>
      </c>
      <c r="E30" s="38"/>
      <c r="F30" s="8">
        <v>8</v>
      </c>
      <c r="G30" s="37">
        <f t="shared" si="0"/>
        <v>0</v>
      </c>
    </row>
    <row r="31" spans="1:7" ht="63.75" x14ac:dyDescent="0.25">
      <c r="A31" s="19">
        <v>21</v>
      </c>
      <c r="B31" s="18" t="s">
        <v>31</v>
      </c>
      <c r="C31" s="18" t="s">
        <v>236</v>
      </c>
      <c r="D31" s="32" t="s">
        <v>7</v>
      </c>
      <c r="E31" s="38"/>
      <c r="F31" s="10">
        <v>8</v>
      </c>
      <c r="G31" s="37">
        <f t="shared" si="0"/>
        <v>0</v>
      </c>
    </row>
    <row r="32" spans="1:7" ht="63.75" x14ac:dyDescent="0.25">
      <c r="A32" s="7">
        <v>22</v>
      </c>
      <c r="B32" s="18" t="s">
        <v>32</v>
      </c>
      <c r="C32" s="18" t="s">
        <v>237</v>
      </c>
      <c r="D32" s="18" t="s">
        <v>7</v>
      </c>
      <c r="E32" s="38"/>
      <c r="F32" s="8">
        <v>8</v>
      </c>
      <c r="G32" s="37">
        <f t="shared" si="0"/>
        <v>0</v>
      </c>
    </row>
    <row r="33" spans="1:7" ht="63.75" x14ac:dyDescent="0.25">
      <c r="A33" s="19">
        <v>23</v>
      </c>
      <c r="B33" s="18" t="s">
        <v>33</v>
      </c>
      <c r="C33" s="18" t="s">
        <v>238</v>
      </c>
      <c r="D33" s="9" t="s">
        <v>7</v>
      </c>
      <c r="E33" s="38"/>
      <c r="F33" s="10">
        <v>8</v>
      </c>
      <c r="G33" s="37">
        <f t="shared" si="0"/>
        <v>0</v>
      </c>
    </row>
    <row r="34" spans="1:7" ht="63.75" x14ac:dyDescent="0.25">
      <c r="A34" s="7">
        <v>24</v>
      </c>
      <c r="B34" s="20" t="s">
        <v>34</v>
      </c>
      <c r="C34" s="18" t="s">
        <v>239</v>
      </c>
      <c r="D34" s="9" t="s">
        <v>7</v>
      </c>
      <c r="E34" s="38"/>
      <c r="F34" s="8">
        <v>8</v>
      </c>
      <c r="G34" s="37">
        <f t="shared" si="0"/>
        <v>0</v>
      </c>
    </row>
    <row r="35" spans="1:7" ht="63.75" x14ac:dyDescent="0.25">
      <c r="A35" s="19">
        <v>25</v>
      </c>
      <c r="B35" s="20" t="s">
        <v>35</v>
      </c>
      <c r="C35" s="18" t="s">
        <v>240</v>
      </c>
      <c r="D35" s="18" t="s">
        <v>7</v>
      </c>
      <c r="E35" s="38"/>
      <c r="F35" s="10">
        <v>8</v>
      </c>
      <c r="G35" s="37">
        <f t="shared" si="0"/>
        <v>0</v>
      </c>
    </row>
    <row r="36" spans="1:7" ht="63.75" x14ac:dyDescent="0.25">
      <c r="A36" s="7">
        <v>26</v>
      </c>
      <c r="B36" s="18" t="s">
        <v>36</v>
      </c>
      <c r="C36" s="18" t="s">
        <v>241</v>
      </c>
      <c r="D36" s="9" t="s">
        <v>7</v>
      </c>
      <c r="E36" s="38"/>
      <c r="F36" s="8">
        <v>8</v>
      </c>
      <c r="G36" s="37">
        <f t="shared" si="0"/>
        <v>0</v>
      </c>
    </row>
    <row r="37" spans="1:7" ht="63.75" x14ac:dyDescent="0.25">
      <c r="A37" s="19">
        <v>27</v>
      </c>
      <c r="B37" s="20" t="s">
        <v>37</v>
      </c>
      <c r="C37" s="18" t="s">
        <v>242</v>
      </c>
      <c r="D37" s="9" t="s">
        <v>7</v>
      </c>
      <c r="E37" s="38"/>
      <c r="F37" s="10">
        <v>8</v>
      </c>
      <c r="G37" s="37">
        <f t="shared" si="0"/>
        <v>0</v>
      </c>
    </row>
    <row r="38" spans="1:7" ht="63.75" x14ac:dyDescent="0.25">
      <c r="A38" s="7">
        <v>28</v>
      </c>
      <c r="B38" s="20" t="s">
        <v>38</v>
      </c>
      <c r="C38" s="18" t="s">
        <v>243</v>
      </c>
      <c r="D38" s="18" t="s">
        <v>7</v>
      </c>
      <c r="E38" s="38"/>
      <c r="F38" s="8">
        <v>8</v>
      </c>
      <c r="G38" s="37">
        <f t="shared" si="0"/>
        <v>0</v>
      </c>
    </row>
    <row r="39" spans="1:7" ht="63.75" x14ac:dyDescent="0.25">
      <c r="A39" s="19">
        <v>29</v>
      </c>
      <c r="B39" s="20" t="s">
        <v>219</v>
      </c>
      <c r="C39" s="18" t="s">
        <v>244</v>
      </c>
      <c r="D39" s="32" t="s">
        <v>7</v>
      </c>
      <c r="E39" s="38"/>
      <c r="F39" s="10">
        <v>8</v>
      </c>
      <c r="G39" s="37">
        <f t="shared" si="0"/>
        <v>0</v>
      </c>
    </row>
    <row r="40" spans="1:7" ht="63.75" x14ac:dyDescent="0.25">
      <c r="A40" s="7">
        <v>30</v>
      </c>
      <c r="B40" s="20" t="s">
        <v>39</v>
      </c>
      <c r="C40" s="18" t="s">
        <v>245</v>
      </c>
      <c r="D40" s="18" t="s">
        <v>7</v>
      </c>
      <c r="E40" s="38"/>
      <c r="F40" s="10">
        <v>8</v>
      </c>
      <c r="G40" s="37">
        <f t="shared" si="0"/>
        <v>0</v>
      </c>
    </row>
    <row r="41" spans="1:7" ht="63.75" x14ac:dyDescent="0.25">
      <c r="A41" s="19">
        <v>31</v>
      </c>
      <c r="B41" s="20" t="s">
        <v>40</v>
      </c>
      <c r="C41" s="18" t="s">
        <v>246</v>
      </c>
      <c r="D41" s="9" t="s">
        <v>7</v>
      </c>
      <c r="E41" s="38"/>
      <c r="F41" s="8">
        <v>8</v>
      </c>
      <c r="G41" s="37">
        <f t="shared" si="0"/>
        <v>0</v>
      </c>
    </row>
    <row r="42" spans="1:7" ht="63.75" x14ac:dyDescent="0.25">
      <c r="A42" s="7">
        <v>32</v>
      </c>
      <c r="B42" s="20" t="s">
        <v>41</v>
      </c>
      <c r="C42" s="18" t="s">
        <v>247</v>
      </c>
      <c r="D42" s="9" t="s">
        <v>7</v>
      </c>
      <c r="E42" s="38"/>
      <c r="F42" s="10">
        <v>8</v>
      </c>
      <c r="G42" s="37">
        <f t="shared" si="0"/>
        <v>0</v>
      </c>
    </row>
    <row r="43" spans="1:7" ht="63.75" x14ac:dyDescent="0.25">
      <c r="A43" s="19">
        <v>33</v>
      </c>
      <c r="B43" s="20" t="s">
        <v>42</v>
      </c>
      <c r="C43" s="18" t="s">
        <v>248</v>
      </c>
      <c r="D43" s="18" t="s">
        <v>7</v>
      </c>
      <c r="E43" s="38"/>
      <c r="F43" s="8">
        <v>8</v>
      </c>
      <c r="G43" s="37">
        <f t="shared" si="0"/>
        <v>0</v>
      </c>
    </row>
    <row r="44" spans="1:7" ht="63.75" x14ac:dyDescent="0.25">
      <c r="A44" s="7">
        <v>34</v>
      </c>
      <c r="B44" s="20" t="s">
        <v>43</v>
      </c>
      <c r="C44" s="18" t="s">
        <v>249</v>
      </c>
      <c r="D44" s="9" t="s">
        <v>7</v>
      </c>
      <c r="E44" s="38"/>
      <c r="F44" s="10">
        <v>8</v>
      </c>
      <c r="G44" s="37">
        <f t="shared" si="0"/>
        <v>0</v>
      </c>
    </row>
    <row r="45" spans="1:7" ht="63.75" x14ac:dyDescent="0.25">
      <c r="A45" s="19">
        <v>35</v>
      </c>
      <c r="B45" s="20" t="s">
        <v>44</v>
      </c>
      <c r="C45" s="18" t="s">
        <v>250</v>
      </c>
      <c r="D45" s="9" t="s">
        <v>7</v>
      </c>
      <c r="E45" s="38"/>
      <c r="F45" s="8">
        <v>8</v>
      </c>
      <c r="G45" s="37">
        <f t="shared" si="0"/>
        <v>0</v>
      </c>
    </row>
    <row r="46" spans="1:7" ht="63.75" x14ac:dyDescent="0.25">
      <c r="A46" s="7">
        <v>36</v>
      </c>
      <c r="B46" s="18" t="s">
        <v>45</v>
      </c>
      <c r="C46" s="18" t="s">
        <v>251</v>
      </c>
      <c r="D46" s="18" t="s">
        <v>7</v>
      </c>
      <c r="E46" s="38"/>
      <c r="F46" s="10">
        <v>8</v>
      </c>
      <c r="G46" s="37">
        <f t="shared" si="0"/>
        <v>0</v>
      </c>
    </row>
    <row r="47" spans="1:7" ht="63.75" x14ac:dyDescent="0.25">
      <c r="A47" s="19">
        <v>37</v>
      </c>
      <c r="B47" s="18" t="s">
        <v>46</v>
      </c>
      <c r="C47" s="18" t="s">
        <v>252</v>
      </c>
      <c r="D47" s="9" t="s">
        <v>7</v>
      </c>
      <c r="E47" s="38"/>
      <c r="F47" s="8">
        <v>8</v>
      </c>
      <c r="G47" s="37">
        <f t="shared" si="0"/>
        <v>0</v>
      </c>
    </row>
    <row r="48" spans="1:7" ht="63.75" x14ac:dyDescent="0.25">
      <c r="A48" s="19">
        <v>38</v>
      </c>
      <c r="B48" s="20" t="s">
        <v>47</v>
      </c>
      <c r="C48" s="18" t="s">
        <v>253</v>
      </c>
      <c r="D48" s="9" t="s">
        <v>7</v>
      </c>
      <c r="E48" s="38"/>
      <c r="F48" s="10">
        <v>8</v>
      </c>
      <c r="G48" s="37">
        <f t="shared" si="0"/>
        <v>0</v>
      </c>
    </row>
    <row r="49" spans="1:7" s="29" customFormat="1" ht="63.75" x14ac:dyDescent="0.25">
      <c r="A49" s="19">
        <v>39</v>
      </c>
      <c r="B49" s="20" t="s">
        <v>270</v>
      </c>
      <c r="C49" s="18" t="s">
        <v>254</v>
      </c>
      <c r="D49" s="32" t="s">
        <v>7</v>
      </c>
      <c r="E49" s="38"/>
      <c r="F49" s="10">
        <v>4</v>
      </c>
      <c r="G49" s="37">
        <f t="shared" si="0"/>
        <v>0</v>
      </c>
    </row>
    <row r="50" spans="1:7" ht="63.75" x14ac:dyDescent="0.25">
      <c r="A50" s="19">
        <v>40</v>
      </c>
      <c r="B50" s="18" t="s">
        <v>173</v>
      </c>
      <c r="C50" s="18" t="s">
        <v>269</v>
      </c>
      <c r="D50" s="18" t="s">
        <v>7</v>
      </c>
      <c r="E50" s="39"/>
      <c r="F50" s="34">
        <v>4</v>
      </c>
      <c r="G50" s="37">
        <f t="shared" si="0"/>
        <v>0</v>
      </c>
    </row>
    <row r="51" spans="1:7" x14ac:dyDescent="0.25">
      <c r="A51" s="7"/>
      <c r="B51" s="18"/>
      <c r="C51" s="18"/>
      <c r="D51" s="33"/>
      <c r="F51" s="23" t="s">
        <v>8</v>
      </c>
      <c r="G51" s="51">
        <f>SUM(G11:G50)</f>
        <v>0</v>
      </c>
    </row>
    <row r="52" spans="1:7" x14ac:dyDescent="0.25">
      <c r="A52" s="21"/>
      <c r="B52" s="21"/>
      <c r="C52" s="21"/>
      <c r="D52" s="21"/>
      <c r="E52" s="21"/>
      <c r="F52" s="21"/>
      <c r="G52" s="11"/>
    </row>
    <row r="53" spans="1:7" ht="15" customHeight="1" x14ac:dyDescent="0.25">
      <c r="A53" s="55" t="s">
        <v>255</v>
      </c>
      <c r="B53" s="56"/>
      <c r="C53" s="56"/>
      <c r="D53" s="56"/>
      <c r="E53" s="56"/>
      <c r="F53" s="56"/>
      <c r="G53" s="56"/>
    </row>
    <row r="54" spans="1:7" x14ac:dyDescent="0.25">
      <c r="A54" s="3">
        <v>1</v>
      </c>
      <c r="B54" s="3">
        <v>2</v>
      </c>
      <c r="C54" s="4">
        <v>3</v>
      </c>
      <c r="D54" s="3">
        <v>4</v>
      </c>
      <c r="E54" s="3">
        <v>5</v>
      </c>
      <c r="F54" s="6">
        <v>6</v>
      </c>
      <c r="G54" s="5" t="s">
        <v>6</v>
      </c>
    </row>
    <row r="55" spans="1:7" ht="75" x14ac:dyDescent="0.25">
      <c r="A55" s="3" t="s">
        <v>0</v>
      </c>
      <c r="B55" s="3" t="s">
        <v>1</v>
      </c>
      <c r="C55" s="4" t="s">
        <v>2</v>
      </c>
      <c r="D55" s="3" t="s">
        <v>3</v>
      </c>
      <c r="E55" s="5" t="s">
        <v>4</v>
      </c>
      <c r="F55" s="6" t="s">
        <v>48</v>
      </c>
      <c r="G55" s="5" t="s">
        <v>5</v>
      </c>
    </row>
    <row r="56" spans="1:7" ht="38.25" x14ac:dyDescent="0.25">
      <c r="A56" s="30">
        <v>1</v>
      </c>
      <c r="B56" s="18" t="s">
        <v>58</v>
      </c>
      <c r="C56" s="18" t="s">
        <v>59</v>
      </c>
      <c r="D56" s="30" t="s">
        <v>7</v>
      </c>
      <c r="E56" s="41"/>
      <c r="F56" s="31">
        <v>40</v>
      </c>
      <c r="G56" s="40">
        <f>E56*F56</f>
        <v>0</v>
      </c>
    </row>
    <row r="57" spans="1:7" ht="25.5" x14ac:dyDescent="0.25">
      <c r="A57" s="19">
        <v>2</v>
      </c>
      <c r="B57" s="18" t="s">
        <v>56</v>
      </c>
      <c r="C57" s="18" t="s">
        <v>84</v>
      </c>
      <c r="D57" s="18" t="s">
        <v>7</v>
      </c>
      <c r="E57" s="38"/>
      <c r="F57" s="36">
        <v>8</v>
      </c>
      <c r="G57" s="40">
        <f t="shared" ref="G57:G120" si="1">E57*F57</f>
        <v>0</v>
      </c>
    </row>
    <row r="58" spans="1:7" ht="25.5" x14ac:dyDescent="0.25">
      <c r="A58" s="30">
        <v>3</v>
      </c>
      <c r="B58" s="18" t="s">
        <v>57</v>
      </c>
      <c r="C58" s="18" t="s">
        <v>60</v>
      </c>
      <c r="D58" s="32" t="s">
        <v>7</v>
      </c>
      <c r="E58" s="42"/>
      <c r="F58" s="32">
        <v>1</v>
      </c>
      <c r="G58" s="40">
        <f t="shared" si="1"/>
        <v>0</v>
      </c>
    </row>
    <row r="59" spans="1:7" ht="38.25" x14ac:dyDescent="0.25">
      <c r="A59" s="19">
        <v>4</v>
      </c>
      <c r="B59" s="32" t="s">
        <v>61</v>
      </c>
      <c r="C59" s="32" t="s">
        <v>83</v>
      </c>
      <c r="D59" s="32" t="s">
        <v>7</v>
      </c>
      <c r="E59" s="39"/>
      <c r="F59" s="32">
        <v>1</v>
      </c>
      <c r="G59" s="40">
        <f t="shared" si="1"/>
        <v>0</v>
      </c>
    </row>
    <row r="60" spans="1:7" ht="25.5" x14ac:dyDescent="0.25">
      <c r="A60" s="30">
        <v>5</v>
      </c>
      <c r="B60" s="32" t="s">
        <v>62</v>
      </c>
      <c r="C60" s="32" t="s">
        <v>85</v>
      </c>
      <c r="D60" s="30" t="s">
        <v>7</v>
      </c>
      <c r="E60" s="39"/>
      <c r="F60" s="32">
        <v>1</v>
      </c>
      <c r="G60" s="40">
        <f t="shared" si="1"/>
        <v>0</v>
      </c>
    </row>
    <row r="61" spans="1:7" ht="51" x14ac:dyDescent="0.25">
      <c r="A61" s="19">
        <v>6</v>
      </c>
      <c r="B61" s="32" t="s">
        <v>63</v>
      </c>
      <c r="C61" s="32" t="s">
        <v>86</v>
      </c>
      <c r="D61" s="18" t="s">
        <v>7</v>
      </c>
      <c r="E61" s="39"/>
      <c r="F61" s="32">
        <v>8</v>
      </c>
      <c r="G61" s="40">
        <f t="shared" si="1"/>
        <v>0</v>
      </c>
    </row>
    <row r="62" spans="1:7" ht="38.25" x14ac:dyDescent="0.25">
      <c r="A62" s="30">
        <v>7</v>
      </c>
      <c r="B62" s="32" t="s">
        <v>64</v>
      </c>
      <c r="C62" s="32" t="s">
        <v>87</v>
      </c>
      <c r="D62" s="32" t="s">
        <v>7</v>
      </c>
      <c r="E62" s="39"/>
      <c r="F62" s="32">
        <v>8</v>
      </c>
      <c r="G62" s="40">
        <f t="shared" si="1"/>
        <v>0</v>
      </c>
    </row>
    <row r="63" spans="1:7" ht="38.25" x14ac:dyDescent="0.25">
      <c r="A63" s="19">
        <v>8</v>
      </c>
      <c r="B63" s="32" t="s">
        <v>65</v>
      </c>
      <c r="C63" s="32" t="s">
        <v>88</v>
      </c>
      <c r="D63" s="32" t="s">
        <v>7</v>
      </c>
      <c r="E63" s="39"/>
      <c r="F63" s="32">
        <v>40</v>
      </c>
      <c r="G63" s="40">
        <f t="shared" si="1"/>
        <v>0</v>
      </c>
    </row>
    <row r="64" spans="1:7" ht="38.25" x14ac:dyDescent="0.25">
      <c r="A64" s="30">
        <v>9</v>
      </c>
      <c r="B64" s="32" t="s">
        <v>66</v>
      </c>
      <c r="C64" s="32" t="s">
        <v>89</v>
      </c>
      <c r="D64" s="30" t="s">
        <v>7</v>
      </c>
      <c r="E64" s="39"/>
      <c r="F64" s="32">
        <v>2</v>
      </c>
      <c r="G64" s="40">
        <f t="shared" si="1"/>
        <v>0</v>
      </c>
    </row>
    <row r="65" spans="1:7" ht="38.25" x14ac:dyDescent="0.25">
      <c r="A65" s="19">
        <v>10</v>
      </c>
      <c r="B65" s="32" t="s">
        <v>67</v>
      </c>
      <c r="C65" s="32" t="s">
        <v>90</v>
      </c>
      <c r="D65" s="18" t="s">
        <v>7</v>
      </c>
      <c r="E65" s="39"/>
      <c r="F65" s="32">
        <v>1</v>
      </c>
      <c r="G65" s="40">
        <f t="shared" si="1"/>
        <v>0</v>
      </c>
    </row>
    <row r="66" spans="1:7" ht="30" customHeight="1" x14ac:dyDescent="0.25">
      <c r="A66" s="30">
        <v>11</v>
      </c>
      <c r="B66" s="32" t="s">
        <v>68</v>
      </c>
      <c r="C66" s="32" t="s">
        <v>69</v>
      </c>
      <c r="D66" s="32" t="s">
        <v>7</v>
      </c>
      <c r="E66" s="39"/>
      <c r="F66" s="32">
        <v>2</v>
      </c>
      <c r="G66" s="40">
        <f t="shared" si="1"/>
        <v>0</v>
      </c>
    </row>
    <row r="67" spans="1:7" s="29" customFormat="1" ht="55.5" customHeight="1" x14ac:dyDescent="0.25">
      <c r="A67" s="19">
        <v>12</v>
      </c>
      <c r="B67" s="32" t="s">
        <v>146</v>
      </c>
      <c r="C67" s="32" t="s">
        <v>147</v>
      </c>
      <c r="D67" s="32" t="s">
        <v>7</v>
      </c>
      <c r="E67" s="39"/>
      <c r="F67" s="32">
        <v>10</v>
      </c>
      <c r="G67" s="40">
        <f t="shared" si="1"/>
        <v>0</v>
      </c>
    </row>
    <row r="68" spans="1:7" s="29" customFormat="1" ht="28.5" customHeight="1" x14ac:dyDescent="0.25">
      <c r="A68" s="30">
        <v>13</v>
      </c>
      <c r="B68" s="32" t="s">
        <v>154</v>
      </c>
      <c r="C68" s="32" t="s">
        <v>155</v>
      </c>
      <c r="D68" s="32" t="s">
        <v>7</v>
      </c>
      <c r="E68" s="39"/>
      <c r="F68" s="32">
        <v>20</v>
      </c>
      <c r="G68" s="40">
        <f t="shared" si="1"/>
        <v>0</v>
      </c>
    </row>
    <row r="69" spans="1:7" ht="63.75" x14ac:dyDescent="0.25">
      <c r="A69" s="19">
        <v>14</v>
      </c>
      <c r="B69" s="32" t="s">
        <v>70</v>
      </c>
      <c r="C69" s="32" t="s">
        <v>91</v>
      </c>
      <c r="D69" s="32" t="s">
        <v>7</v>
      </c>
      <c r="E69" s="39"/>
      <c r="F69" s="32">
        <v>10</v>
      </c>
      <c r="G69" s="40">
        <f t="shared" si="1"/>
        <v>0</v>
      </c>
    </row>
    <row r="70" spans="1:7" ht="38.25" x14ac:dyDescent="0.25">
      <c r="A70" s="30">
        <v>15</v>
      </c>
      <c r="B70" s="32" t="s">
        <v>71</v>
      </c>
      <c r="C70" s="32" t="s">
        <v>92</v>
      </c>
      <c r="D70" s="30" t="s">
        <v>7</v>
      </c>
      <c r="E70" s="39"/>
      <c r="F70" s="32">
        <v>10</v>
      </c>
      <c r="G70" s="40">
        <f t="shared" si="1"/>
        <v>0</v>
      </c>
    </row>
    <row r="71" spans="1:7" ht="51" x14ac:dyDescent="0.25">
      <c r="A71" s="19">
        <v>16</v>
      </c>
      <c r="B71" s="32" t="s">
        <v>96</v>
      </c>
      <c r="C71" s="32" t="s">
        <v>93</v>
      </c>
      <c r="D71" s="18" t="s">
        <v>7</v>
      </c>
      <c r="E71" s="39"/>
      <c r="F71" s="32">
        <v>30</v>
      </c>
      <c r="G71" s="40">
        <f t="shared" si="1"/>
        <v>0</v>
      </c>
    </row>
    <row r="72" spans="1:7" ht="51" x14ac:dyDescent="0.25">
      <c r="A72" s="30">
        <v>17</v>
      </c>
      <c r="B72" s="32" t="s">
        <v>72</v>
      </c>
      <c r="C72" s="32" t="s">
        <v>94</v>
      </c>
      <c r="D72" s="32" t="s">
        <v>7</v>
      </c>
      <c r="E72" s="39"/>
      <c r="F72" s="32">
        <v>2</v>
      </c>
      <c r="G72" s="40">
        <f t="shared" si="1"/>
        <v>0</v>
      </c>
    </row>
    <row r="73" spans="1:7" ht="51" x14ac:dyDescent="0.25">
      <c r="A73" s="19">
        <v>18</v>
      </c>
      <c r="B73" s="32" t="s">
        <v>74</v>
      </c>
      <c r="C73" s="32" t="s">
        <v>95</v>
      </c>
      <c r="D73" s="32" t="s">
        <v>7</v>
      </c>
      <c r="E73" s="39"/>
      <c r="F73" s="32">
        <v>1</v>
      </c>
      <c r="G73" s="40">
        <f t="shared" si="1"/>
        <v>0</v>
      </c>
    </row>
    <row r="74" spans="1:7" ht="38.25" x14ac:dyDescent="0.25">
      <c r="A74" s="30">
        <v>19</v>
      </c>
      <c r="B74" s="32" t="s">
        <v>73</v>
      </c>
      <c r="C74" s="32" t="s">
        <v>75</v>
      </c>
      <c r="D74" s="30" t="s">
        <v>7</v>
      </c>
      <c r="E74" s="39"/>
      <c r="F74" s="32">
        <v>10</v>
      </c>
      <c r="G74" s="40">
        <f t="shared" si="1"/>
        <v>0</v>
      </c>
    </row>
    <row r="75" spans="1:7" ht="60.75" customHeight="1" x14ac:dyDescent="0.25">
      <c r="A75" s="19">
        <v>20</v>
      </c>
      <c r="B75" s="32" t="s">
        <v>81</v>
      </c>
      <c r="C75" s="32" t="s">
        <v>82</v>
      </c>
      <c r="D75" s="32" t="s">
        <v>7</v>
      </c>
      <c r="E75" s="39"/>
      <c r="F75" s="32">
        <v>6</v>
      </c>
      <c r="G75" s="40">
        <f t="shared" si="1"/>
        <v>0</v>
      </c>
    </row>
    <row r="76" spans="1:7" ht="57" customHeight="1" x14ac:dyDescent="0.25">
      <c r="A76" s="30">
        <v>21</v>
      </c>
      <c r="B76" s="35" t="s">
        <v>156</v>
      </c>
      <c r="C76" s="35" t="s">
        <v>157</v>
      </c>
      <c r="D76" s="35" t="s">
        <v>7</v>
      </c>
      <c r="E76" s="43"/>
      <c r="F76" s="35">
        <v>40</v>
      </c>
      <c r="G76" s="40">
        <f t="shared" si="1"/>
        <v>0</v>
      </c>
    </row>
    <row r="77" spans="1:7" ht="61.5" customHeight="1" x14ac:dyDescent="0.25">
      <c r="A77" s="19">
        <v>22</v>
      </c>
      <c r="B77" s="32" t="s">
        <v>97</v>
      </c>
      <c r="C77" s="32" t="s">
        <v>98</v>
      </c>
      <c r="D77" s="32" t="s">
        <v>7</v>
      </c>
      <c r="E77" s="39"/>
      <c r="F77" s="32">
        <v>6</v>
      </c>
      <c r="G77" s="40">
        <f t="shared" si="1"/>
        <v>0</v>
      </c>
    </row>
    <row r="78" spans="1:7" ht="60.75" customHeight="1" x14ac:dyDescent="0.25">
      <c r="A78" s="30">
        <v>23</v>
      </c>
      <c r="B78" s="32" t="s">
        <v>99</v>
      </c>
      <c r="C78" s="32" t="s">
        <v>100</v>
      </c>
      <c r="D78" s="32" t="s">
        <v>7</v>
      </c>
      <c r="E78" s="39"/>
      <c r="F78" s="32">
        <v>8</v>
      </c>
      <c r="G78" s="40">
        <f t="shared" si="1"/>
        <v>0</v>
      </c>
    </row>
    <row r="79" spans="1:7" ht="63.75" customHeight="1" x14ac:dyDescent="0.25">
      <c r="A79" s="19">
        <v>24</v>
      </c>
      <c r="B79" s="32" t="s">
        <v>103</v>
      </c>
      <c r="C79" s="32" t="s">
        <v>101</v>
      </c>
      <c r="D79" s="32" t="s">
        <v>7</v>
      </c>
      <c r="E79" s="39"/>
      <c r="F79" s="32">
        <v>6</v>
      </c>
      <c r="G79" s="40">
        <f t="shared" si="1"/>
        <v>0</v>
      </c>
    </row>
    <row r="80" spans="1:7" ht="71.25" customHeight="1" x14ac:dyDescent="0.25">
      <c r="A80" s="30">
        <v>25</v>
      </c>
      <c r="B80" s="32" t="s">
        <v>102</v>
      </c>
      <c r="C80" s="32" t="s">
        <v>104</v>
      </c>
      <c r="D80" s="32" t="s">
        <v>7</v>
      </c>
      <c r="E80" s="39"/>
      <c r="F80" s="32">
        <v>8</v>
      </c>
      <c r="G80" s="40">
        <f t="shared" si="1"/>
        <v>0</v>
      </c>
    </row>
    <row r="81" spans="1:7" ht="63.75" x14ac:dyDescent="0.25">
      <c r="A81" s="19">
        <v>26</v>
      </c>
      <c r="B81" s="32" t="s">
        <v>105</v>
      </c>
      <c r="C81" s="32" t="s">
        <v>106</v>
      </c>
      <c r="D81" s="32" t="s">
        <v>7</v>
      </c>
      <c r="E81" s="39"/>
      <c r="F81" s="32">
        <v>4</v>
      </c>
      <c r="G81" s="40">
        <f t="shared" si="1"/>
        <v>0</v>
      </c>
    </row>
    <row r="82" spans="1:7" ht="42.75" customHeight="1" x14ac:dyDescent="0.25">
      <c r="A82" s="30">
        <v>27</v>
      </c>
      <c r="B82" s="32" t="s">
        <v>107</v>
      </c>
      <c r="C82" s="32" t="s">
        <v>108</v>
      </c>
      <c r="D82" s="32" t="s">
        <v>7</v>
      </c>
      <c r="E82" s="39"/>
      <c r="F82" s="32">
        <v>15</v>
      </c>
      <c r="G82" s="40">
        <f t="shared" si="1"/>
        <v>0</v>
      </c>
    </row>
    <row r="83" spans="1:7" ht="51" x14ac:dyDescent="0.25">
      <c r="A83" s="19">
        <v>28</v>
      </c>
      <c r="B83" s="32" t="s">
        <v>109</v>
      </c>
      <c r="C83" s="32" t="s">
        <v>110</v>
      </c>
      <c r="D83" s="32" t="s">
        <v>7</v>
      </c>
      <c r="E83" s="39"/>
      <c r="F83" s="32">
        <v>2</v>
      </c>
      <c r="G83" s="40">
        <f t="shared" si="1"/>
        <v>0</v>
      </c>
    </row>
    <row r="84" spans="1:7" ht="38.25" x14ac:dyDescent="0.25">
      <c r="A84" s="30">
        <v>29</v>
      </c>
      <c r="B84" s="32" t="s">
        <v>111</v>
      </c>
      <c r="C84" s="32" t="s">
        <v>112</v>
      </c>
      <c r="D84" s="32" t="s">
        <v>7</v>
      </c>
      <c r="E84" s="39"/>
      <c r="F84" s="32">
        <v>1</v>
      </c>
      <c r="G84" s="40">
        <f t="shared" si="1"/>
        <v>0</v>
      </c>
    </row>
    <row r="85" spans="1:7" ht="32.25" customHeight="1" x14ac:dyDescent="0.25">
      <c r="A85" s="30">
        <v>30</v>
      </c>
      <c r="B85" s="32" t="s">
        <v>113</v>
      </c>
      <c r="C85" s="32" t="s">
        <v>113</v>
      </c>
      <c r="D85" s="32" t="s">
        <v>114</v>
      </c>
      <c r="E85" s="39"/>
      <c r="F85" s="32">
        <v>6</v>
      </c>
      <c r="G85" s="40">
        <f t="shared" si="1"/>
        <v>0</v>
      </c>
    </row>
    <row r="86" spans="1:7" ht="48" customHeight="1" x14ac:dyDescent="0.25">
      <c r="A86" s="19">
        <v>31</v>
      </c>
      <c r="B86" s="32" t="s">
        <v>115</v>
      </c>
      <c r="C86" s="32" t="s">
        <v>116</v>
      </c>
      <c r="D86" s="32" t="s">
        <v>7</v>
      </c>
      <c r="E86" s="39"/>
      <c r="F86" s="32">
        <v>2</v>
      </c>
      <c r="G86" s="40">
        <f t="shared" si="1"/>
        <v>0</v>
      </c>
    </row>
    <row r="87" spans="1:7" ht="38.25" x14ac:dyDescent="0.25">
      <c r="A87" s="30">
        <v>32</v>
      </c>
      <c r="B87" s="32" t="s">
        <v>117</v>
      </c>
      <c r="C87" s="32" t="s">
        <v>119</v>
      </c>
      <c r="D87" s="32" t="s">
        <v>7</v>
      </c>
      <c r="E87" s="39"/>
      <c r="F87" s="32">
        <v>4</v>
      </c>
      <c r="G87" s="40">
        <f t="shared" si="1"/>
        <v>0</v>
      </c>
    </row>
    <row r="88" spans="1:7" ht="38.25" x14ac:dyDescent="0.25">
      <c r="A88" s="30">
        <v>33</v>
      </c>
      <c r="B88" s="32" t="s">
        <v>118</v>
      </c>
      <c r="C88" s="32" t="s">
        <v>120</v>
      </c>
      <c r="D88" s="32" t="s">
        <v>7</v>
      </c>
      <c r="E88" s="39"/>
      <c r="F88" s="32">
        <v>40</v>
      </c>
      <c r="G88" s="40">
        <f t="shared" si="1"/>
        <v>0</v>
      </c>
    </row>
    <row r="89" spans="1:7" ht="46.5" customHeight="1" x14ac:dyDescent="0.25">
      <c r="A89" s="19">
        <v>34</v>
      </c>
      <c r="B89" s="32" t="s">
        <v>121</v>
      </c>
      <c r="C89" s="32" t="s">
        <v>122</v>
      </c>
      <c r="D89" s="32" t="s">
        <v>7</v>
      </c>
      <c r="E89" s="39"/>
      <c r="F89" s="32">
        <v>1</v>
      </c>
      <c r="G89" s="40">
        <f t="shared" si="1"/>
        <v>0</v>
      </c>
    </row>
    <row r="90" spans="1:7" ht="42.75" customHeight="1" x14ac:dyDescent="0.25">
      <c r="A90" s="30">
        <v>35</v>
      </c>
      <c r="B90" s="32" t="s">
        <v>123</v>
      </c>
      <c r="C90" s="32" t="s">
        <v>125</v>
      </c>
      <c r="D90" s="32" t="s">
        <v>7</v>
      </c>
      <c r="E90" s="39"/>
      <c r="F90" s="32">
        <v>6</v>
      </c>
      <c r="G90" s="40">
        <f t="shared" si="1"/>
        <v>0</v>
      </c>
    </row>
    <row r="91" spans="1:7" ht="45.75" customHeight="1" x14ac:dyDescent="0.25">
      <c r="A91" s="30">
        <v>36</v>
      </c>
      <c r="B91" s="32" t="s">
        <v>124</v>
      </c>
      <c r="C91" s="32" t="s">
        <v>126</v>
      </c>
      <c r="D91" s="32" t="s">
        <v>7</v>
      </c>
      <c r="E91" s="39"/>
      <c r="F91" s="32">
        <v>2</v>
      </c>
      <c r="G91" s="40">
        <f t="shared" si="1"/>
        <v>0</v>
      </c>
    </row>
    <row r="92" spans="1:7" ht="45" customHeight="1" x14ac:dyDescent="0.25">
      <c r="A92" s="19">
        <v>37</v>
      </c>
      <c r="B92" s="32" t="s">
        <v>128</v>
      </c>
      <c r="C92" s="32" t="s">
        <v>127</v>
      </c>
      <c r="D92" s="32" t="s">
        <v>7</v>
      </c>
      <c r="E92" s="39"/>
      <c r="F92" s="32">
        <v>4</v>
      </c>
      <c r="G92" s="40">
        <f t="shared" si="1"/>
        <v>0</v>
      </c>
    </row>
    <row r="93" spans="1:7" ht="35.25" customHeight="1" x14ac:dyDescent="0.25">
      <c r="A93" s="30">
        <v>38</v>
      </c>
      <c r="B93" s="32" t="s">
        <v>158</v>
      </c>
      <c r="C93" s="32" t="s">
        <v>129</v>
      </c>
      <c r="D93" s="32" t="s">
        <v>7</v>
      </c>
      <c r="E93" s="39"/>
      <c r="F93" s="32">
        <v>100</v>
      </c>
      <c r="G93" s="40">
        <f t="shared" si="1"/>
        <v>0</v>
      </c>
    </row>
    <row r="94" spans="1:7" ht="29.25" customHeight="1" x14ac:dyDescent="0.25">
      <c r="A94" s="30">
        <v>39</v>
      </c>
      <c r="B94" s="32" t="s">
        <v>159</v>
      </c>
      <c r="C94" s="32" t="s">
        <v>159</v>
      </c>
      <c r="D94" s="32" t="s">
        <v>7</v>
      </c>
      <c r="E94" s="39"/>
      <c r="F94" s="32">
        <v>100</v>
      </c>
      <c r="G94" s="40">
        <f t="shared" si="1"/>
        <v>0</v>
      </c>
    </row>
    <row r="95" spans="1:7" ht="33" customHeight="1" x14ac:dyDescent="0.25">
      <c r="A95" s="19">
        <v>40</v>
      </c>
      <c r="B95" s="32" t="s">
        <v>160</v>
      </c>
      <c r="C95" s="32" t="s">
        <v>160</v>
      </c>
      <c r="D95" s="32" t="s">
        <v>7</v>
      </c>
      <c r="E95" s="39"/>
      <c r="F95" s="32">
        <v>4</v>
      </c>
      <c r="G95" s="40">
        <f t="shared" si="1"/>
        <v>0</v>
      </c>
    </row>
    <row r="96" spans="1:7" ht="32.25" customHeight="1" x14ac:dyDescent="0.25">
      <c r="A96" s="30">
        <v>41</v>
      </c>
      <c r="B96" s="32" t="s">
        <v>165</v>
      </c>
      <c r="C96" s="32" t="s">
        <v>166</v>
      </c>
      <c r="D96" s="32" t="s">
        <v>114</v>
      </c>
      <c r="E96" s="39"/>
      <c r="F96" s="32">
        <v>4</v>
      </c>
      <c r="G96" s="40">
        <f t="shared" si="1"/>
        <v>0</v>
      </c>
    </row>
    <row r="97" spans="1:7" ht="35.25" customHeight="1" x14ac:dyDescent="0.25">
      <c r="A97" s="30">
        <v>42</v>
      </c>
      <c r="B97" s="32" t="s">
        <v>161</v>
      </c>
      <c r="C97" s="32" t="s">
        <v>161</v>
      </c>
      <c r="D97" s="32" t="s">
        <v>7</v>
      </c>
      <c r="E97" s="39"/>
      <c r="F97" s="32">
        <v>2</v>
      </c>
      <c r="G97" s="40">
        <f t="shared" si="1"/>
        <v>0</v>
      </c>
    </row>
    <row r="98" spans="1:7" ht="32.25" customHeight="1" x14ac:dyDescent="0.25">
      <c r="A98" s="19">
        <v>43</v>
      </c>
      <c r="B98" s="32" t="s">
        <v>167</v>
      </c>
      <c r="C98" s="32" t="s">
        <v>169</v>
      </c>
      <c r="D98" s="32" t="s">
        <v>114</v>
      </c>
      <c r="E98" s="39"/>
      <c r="F98" s="32">
        <v>2</v>
      </c>
      <c r="G98" s="40">
        <f t="shared" si="1"/>
        <v>0</v>
      </c>
    </row>
    <row r="99" spans="1:7" ht="33" customHeight="1" x14ac:dyDescent="0.25">
      <c r="A99" s="30">
        <v>44</v>
      </c>
      <c r="B99" s="32" t="s">
        <v>162</v>
      </c>
      <c r="C99" s="32" t="s">
        <v>162</v>
      </c>
      <c r="D99" s="32" t="s">
        <v>7</v>
      </c>
      <c r="E99" s="39"/>
      <c r="F99" s="32">
        <v>4</v>
      </c>
      <c r="G99" s="40">
        <f t="shared" si="1"/>
        <v>0</v>
      </c>
    </row>
    <row r="100" spans="1:7" ht="30" customHeight="1" x14ac:dyDescent="0.25">
      <c r="A100" s="30">
        <v>45</v>
      </c>
      <c r="B100" s="32" t="s">
        <v>175</v>
      </c>
      <c r="C100" s="32" t="s">
        <v>177</v>
      </c>
      <c r="D100" s="32" t="s">
        <v>114</v>
      </c>
      <c r="E100" s="39"/>
      <c r="F100" s="32">
        <v>6</v>
      </c>
      <c r="G100" s="40">
        <f t="shared" si="1"/>
        <v>0</v>
      </c>
    </row>
    <row r="101" spans="1:7" ht="33" customHeight="1" x14ac:dyDescent="0.25">
      <c r="A101" s="19">
        <v>46</v>
      </c>
      <c r="B101" s="32" t="s">
        <v>163</v>
      </c>
      <c r="C101" s="32" t="s">
        <v>163</v>
      </c>
      <c r="D101" s="32" t="s">
        <v>7</v>
      </c>
      <c r="E101" s="39"/>
      <c r="F101" s="32">
        <v>4</v>
      </c>
      <c r="G101" s="40">
        <f t="shared" si="1"/>
        <v>0</v>
      </c>
    </row>
    <row r="102" spans="1:7" ht="28.5" customHeight="1" x14ac:dyDescent="0.25">
      <c r="A102" s="30">
        <v>47</v>
      </c>
      <c r="B102" s="32" t="s">
        <v>174</v>
      </c>
      <c r="C102" s="32" t="s">
        <v>176</v>
      </c>
      <c r="D102" s="32" t="s">
        <v>114</v>
      </c>
      <c r="E102" s="39"/>
      <c r="F102" s="32">
        <v>4</v>
      </c>
      <c r="G102" s="40">
        <f t="shared" si="1"/>
        <v>0</v>
      </c>
    </row>
    <row r="103" spans="1:7" ht="25.5" x14ac:dyDescent="0.25">
      <c r="A103" s="30">
        <v>48</v>
      </c>
      <c r="B103" s="32" t="s">
        <v>164</v>
      </c>
      <c r="C103" s="32" t="s">
        <v>164</v>
      </c>
      <c r="D103" s="32" t="s">
        <v>7</v>
      </c>
      <c r="E103" s="39"/>
      <c r="F103" s="32">
        <v>4</v>
      </c>
      <c r="G103" s="40">
        <f t="shared" si="1"/>
        <v>0</v>
      </c>
    </row>
    <row r="104" spans="1:7" x14ac:dyDescent="0.25">
      <c r="A104" s="19">
        <v>49</v>
      </c>
      <c r="B104" s="32" t="s">
        <v>168</v>
      </c>
      <c r="C104" s="32" t="s">
        <v>170</v>
      </c>
      <c r="D104" s="32" t="s">
        <v>114</v>
      </c>
      <c r="E104" s="39"/>
      <c r="F104" s="32">
        <v>2</v>
      </c>
      <c r="G104" s="40">
        <f t="shared" si="1"/>
        <v>0</v>
      </c>
    </row>
    <row r="105" spans="1:7" ht="35.25" customHeight="1" x14ac:dyDescent="0.25">
      <c r="A105" s="30">
        <v>50</v>
      </c>
      <c r="B105" s="32" t="s">
        <v>130</v>
      </c>
      <c r="C105" s="32" t="s">
        <v>130</v>
      </c>
      <c r="D105" s="32" t="s">
        <v>7</v>
      </c>
      <c r="E105" s="39"/>
      <c r="F105" s="32">
        <v>4</v>
      </c>
      <c r="G105" s="40">
        <f t="shared" si="1"/>
        <v>0</v>
      </c>
    </row>
    <row r="106" spans="1:7" ht="25.5" customHeight="1" x14ac:dyDescent="0.25">
      <c r="A106" s="30">
        <v>51</v>
      </c>
      <c r="B106" s="32" t="s">
        <v>171</v>
      </c>
      <c r="C106" s="32" t="s">
        <v>172</v>
      </c>
      <c r="D106" s="32" t="s">
        <v>114</v>
      </c>
      <c r="E106" s="39"/>
      <c r="F106" s="32">
        <v>2</v>
      </c>
      <c r="G106" s="40">
        <f t="shared" si="1"/>
        <v>0</v>
      </c>
    </row>
    <row r="107" spans="1:7" ht="63.75" customHeight="1" x14ac:dyDescent="0.25">
      <c r="A107" s="19">
        <v>52</v>
      </c>
      <c r="B107" s="32" t="s">
        <v>178</v>
      </c>
      <c r="C107" s="32" t="s">
        <v>179</v>
      </c>
      <c r="D107" s="32" t="s">
        <v>7</v>
      </c>
      <c r="E107" s="39"/>
      <c r="F107" s="32">
        <v>8</v>
      </c>
      <c r="G107" s="40">
        <f t="shared" si="1"/>
        <v>0</v>
      </c>
    </row>
    <row r="108" spans="1:7" ht="59.25" customHeight="1" x14ac:dyDescent="0.25">
      <c r="A108" s="30">
        <v>53</v>
      </c>
      <c r="B108" s="32" t="s">
        <v>180</v>
      </c>
      <c r="C108" s="32" t="s">
        <v>179</v>
      </c>
      <c r="D108" s="32" t="s">
        <v>7</v>
      </c>
      <c r="E108" s="39"/>
      <c r="F108" s="32">
        <v>3</v>
      </c>
      <c r="G108" s="40">
        <f t="shared" si="1"/>
        <v>0</v>
      </c>
    </row>
    <row r="109" spans="1:7" ht="52.5" customHeight="1" x14ac:dyDescent="0.25">
      <c r="A109" s="30">
        <v>54</v>
      </c>
      <c r="B109" s="32" t="s">
        <v>181</v>
      </c>
      <c r="C109" s="32" t="s">
        <v>182</v>
      </c>
      <c r="D109" s="32" t="s">
        <v>114</v>
      </c>
      <c r="E109" s="39"/>
      <c r="F109" s="32">
        <v>2</v>
      </c>
      <c r="G109" s="40">
        <f t="shared" si="1"/>
        <v>0</v>
      </c>
    </row>
    <row r="110" spans="1:7" ht="39" customHeight="1" x14ac:dyDescent="0.25">
      <c r="A110" s="19">
        <v>55</v>
      </c>
      <c r="B110" s="32" t="s">
        <v>183</v>
      </c>
      <c r="C110" s="32" t="s">
        <v>184</v>
      </c>
      <c r="D110" s="32" t="s">
        <v>114</v>
      </c>
      <c r="E110" s="39"/>
      <c r="F110" s="32">
        <v>10</v>
      </c>
      <c r="G110" s="40">
        <f t="shared" si="1"/>
        <v>0</v>
      </c>
    </row>
    <row r="111" spans="1:7" ht="42.75" customHeight="1" x14ac:dyDescent="0.25">
      <c r="A111" s="30">
        <v>56</v>
      </c>
      <c r="B111" s="32" t="s">
        <v>185</v>
      </c>
      <c r="C111" s="32" t="s">
        <v>190</v>
      </c>
      <c r="D111" s="32" t="s">
        <v>80</v>
      </c>
      <c r="E111" s="39"/>
      <c r="F111" s="32">
        <v>4</v>
      </c>
      <c r="G111" s="40">
        <f t="shared" si="1"/>
        <v>0</v>
      </c>
    </row>
    <row r="112" spans="1:7" ht="35.25" customHeight="1" x14ac:dyDescent="0.25">
      <c r="A112" s="30">
        <v>57</v>
      </c>
      <c r="B112" s="32" t="s">
        <v>186</v>
      </c>
      <c r="C112" s="32" t="s">
        <v>187</v>
      </c>
      <c r="D112" s="32" t="s">
        <v>7</v>
      </c>
      <c r="E112" s="39"/>
      <c r="F112" s="32">
        <v>1</v>
      </c>
      <c r="G112" s="40">
        <f t="shared" si="1"/>
        <v>0</v>
      </c>
    </row>
    <row r="113" spans="1:7" ht="36.75" customHeight="1" x14ac:dyDescent="0.25">
      <c r="A113" s="19">
        <v>58</v>
      </c>
      <c r="B113" s="32" t="s">
        <v>188</v>
      </c>
      <c r="C113" s="32" t="s">
        <v>191</v>
      </c>
      <c r="D113" s="32" t="s">
        <v>7</v>
      </c>
      <c r="E113" s="39"/>
      <c r="F113" s="32">
        <v>10</v>
      </c>
      <c r="G113" s="40">
        <f t="shared" si="1"/>
        <v>0</v>
      </c>
    </row>
    <row r="114" spans="1:7" ht="33" customHeight="1" x14ac:dyDescent="0.25">
      <c r="A114" s="30">
        <v>59</v>
      </c>
      <c r="B114" s="32" t="s">
        <v>189</v>
      </c>
      <c r="C114" s="32" t="s">
        <v>192</v>
      </c>
      <c r="D114" s="32" t="s">
        <v>114</v>
      </c>
      <c r="E114" s="39"/>
      <c r="F114" s="32">
        <v>4</v>
      </c>
      <c r="G114" s="40">
        <f t="shared" si="1"/>
        <v>0</v>
      </c>
    </row>
    <row r="115" spans="1:7" ht="25.5" x14ac:dyDescent="0.25">
      <c r="A115" s="30">
        <v>60</v>
      </c>
      <c r="B115" s="32" t="s">
        <v>193</v>
      </c>
      <c r="C115" s="32" t="s">
        <v>194</v>
      </c>
      <c r="D115" s="32" t="s">
        <v>7</v>
      </c>
      <c r="E115" s="39"/>
      <c r="F115" s="32">
        <v>1</v>
      </c>
      <c r="G115" s="40">
        <f t="shared" si="1"/>
        <v>0</v>
      </c>
    </row>
    <row r="116" spans="1:7" ht="46.5" customHeight="1" x14ac:dyDescent="0.25">
      <c r="A116" s="19">
        <v>61</v>
      </c>
      <c r="B116" s="32" t="s">
        <v>196</v>
      </c>
      <c r="C116" s="32" t="s">
        <v>195</v>
      </c>
      <c r="D116" s="32" t="s">
        <v>7</v>
      </c>
      <c r="E116" s="39"/>
      <c r="F116" s="32">
        <v>4</v>
      </c>
      <c r="G116" s="40">
        <f t="shared" si="1"/>
        <v>0</v>
      </c>
    </row>
    <row r="117" spans="1:7" ht="37.5" customHeight="1" x14ac:dyDescent="0.25">
      <c r="A117" s="30">
        <v>62</v>
      </c>
      <c r="B117" s="32" t="s">
        <v>197</v>
      </c>
      <c r="C117" s="32" t="s">
        <v>201</v>
      </c>
      <c r="D117" s="32" t="s">
        <v>114</v>
      </c>
      <c r="E117" s="39"/>
      <c r="F117" s="32">
        <v>2</v>
      </c>
      <c r="G117" s="40">
        <f t="shared" si="1"/>
        <v>0</v>
      </c>
    </row>
    <row r="118" spans="1:7" ht="65.25" customHeight="1" x14ac:dyDescent="0.25">
      <c r="A118" s="30">
        <v>63</v>
      </c>
      <c r="B118" s="32" t="s">
        <v>198</v>
      </c>
      <c r="C118" s="32" t="s">
        <v>202</v>
      </c>
      <c r="D118" s="32" t="s">
        <v>114</v>
      </c>
      <c r="E118" s="39"/>
      <c r="F118" s="32">
        <v>2</v>
      </c>
      <c r="G118" s="40">
        <f t="shared" si="1"/>
        <v>0</v>
      </c>
    </row>
    <row r="119" spans="1:7" ht="36.75" customHeight="1" x14ac:dyDescent="0.25">
      <c r="A119" s="19">
        <v>64</v>
      </c>
      <c r="B119" s="32" t="s">
        <v>199</v>
      </c>
      <c r="C119" s="32" t="s">
        <v>200</v>
      </c>
      <c r="D119" s="32" t="s">
        <v>114</v>
      </c>
      <c r="E119" s="39"/>
      <c r="F119" s="32">
        <v>6</v>
      </c>
      <c r="G119" s="40">
        <f t="shared" si="1"/>
        <v>0</v>
      </c>
    </row>
    <row r="120" spans="1:7" ht="51" x14ac:dyDescent="0.25">
      <c r="A120" s="30">
        <v>65</v>
      </c>
      <c r="B120" s="32" t="s">
        <v>203</v>
      </c>
      <c r="C120" s="32" t="s">
        <v>204</v>
      </c>
      <c r="D120" s="32" t="s">
        <v>205</v>
      </c>
      <c r="E120" s="39"/>
      <c r="F120" s="32">
        <v>48</v>
      </c>
      <c r="G120" s="40">
        <f t="shared" si="1"/>
        <v>0</v>
      </c>
    </row>
    <row r="121" spans="1:7" ht="49.5" customHeight="1" x14ac:dyDescent="0.25">
      <c r="A121" s="30">
        <v>66</v>
      </c>
      <c r="B121" s="32" t="s">
        <v>206</v>
      </c>
      <c r="C121" s="32" t="s">
        <v>207</v>
      </c>
      <c r="D121" s="32" t="s">
        <v>80</v>
      </c>
      <c r="E121" s="39"/>
      <c r="F121" s="32">
        <v>60</v>
      </c>
      <c r="G121" s="40">
        <f t="shared" ref="G121:G141" si="2">E121*F121</f>
        <v>0</v>
      </c>
    </row>
    <row r="122" spans="1:7" ht="45.75" customHeight="1" x14ac:dyDescent="0.25">
      <c r="A122" s="19">
        <v>67</v>
      </c>
      <c r="B122" s="32" t="s">
        <v>208</v>
      </c>
      <c r="C122" s="32" t="s">
        <v>209</v>
      </c>
      <c r="D122" s="32" t="s">
        <v>80</v>
      </c>
      <c r="E122" s="39"/>
      <c r="F122" s="32">
        <v>40</v>
      </c>
      <c r="G122" s="40">
        <f t="shared" si="2"/>
        <v>0</v>
      </c>
    </row>
    <row r="123" spans="1:7" ht="33.75" customHeight="1" x14ac:dyDescent="0.25">
      <c r="A123" s="30">
        <v>68</v>
      </c>
      <c r="B123" s="32" t="s">
        <v>210</v>
      </c>
      <c r="C123" s="32" t="s">
        <v>211</v>
      </c>
      <c r="D123" s="32" t="s">
        <v>7</v>
      </c>
      <c r="E123" s="39"/>
      <c r="F123" s="32">
        <v>14</v>
      </c>
      <c r="G123" s="40">
        <f t="shared" si="2"/>
        <v>0</v>
      </c>
    </row>
    <row r="124" spans="1:7" ht="35.25" customHeight="1" x14ac:dyDescent="0.25">
      <c r="A124" s="30">
        <v>69</v>
      </c>
      <c r="B124" s="32" t="s">
        <v>212</v>
      </c>
      <c r="C124" s="32" t="s">
        <v>213</v>
      </c>
      <c r="D124" s="32" t="s">
        <v>7</v>
      </c>
      <c r="E124" s="39"/>
      <c r="F124" s="32">
        <v>4</v>
      </c>
      <c r="G124" s="40">
        <f t="shared" si="2"/>
        <v>0</v>
      </c>
    </row>
    <row r="125" spans="1:7" ht="42.75" customHeight="1" x14ac:dyDescent="0.25">
      <c r="A125" s="19">
        <v>70</v>
      </c>
      <c r="B125" s="32" t="s">
        <v>274</v>
      </c>
      <c r="C125" s="32" t="s">
        <v>275</v>
      </c>
      <c r="D125" s="32" t="s">
        <v>114</v>
      </c>
      <c r="E125" s="39"/>
      <c r="F125" s="32">
        <v>40</v>
      </c>
      <c r="G125" s="40">
        <f t="shared" si="2"/>
        <v>0</v>
      </c>
    </row>
    <row r="126" spans="1:7" ht="51" x14ac:dyDescent="0.25">
      <c r="A126" s="30">
        <v>71</v>
      </c>
      <c r="B126" s="32" t="s">
        <v>214</v>
      </c>
      <c r="C126" s="32" t="s">
        <v>216</v>
      </c>
      <c r="D126" s="32" t="s">
        <v>215</v>
      </c>
      <c r="E126" s="39"/>
      <c r="F126" s="32">
        <v>4</v>
      </c>
      <c r="G126" s="40">
        <f t="shared" si="2"/>
        <v>0</v>
      </c>
    </row>
    <row r="127" spans="1:7" ht="50.25" customHeight="1" x14ac:dyDescent="0.25">
      <c r="A127" s="30">
        <v>72</v>
      </c>
      <c r="B127" s="32" t="s">
        <v>145</v>
      </c>
      <c r="C127" s="32" t="s">
        <v>145</v>
      </c>
      <c r="D127" s="32" t="s">
        <v>7</v>
      </c>
      <c r="E127" s="39"/>
      <c r="F127" s="32">
        <v>40</v>
      </c>
      <c r="G127" s="40">
        <f t="shared" si="2"/>
        <v>0</v>
      </c>
    </row>
    <row r="128" spans="1:7" ht="30" customHeight="1" x14ac:dyDescent="0.25">
      <c r="A128" s="19">
        <v>73</v>
      </c>
      <c r="B128" s="32" t="s">
        <v>144</v>
      </c>
      <c r="C128" s="32" t="s">
        <v>144</v>
      </c>
      <c r="D128" s="32" t="s">
        <v>114</v>
      </c>
      <c r="E128" s="39"/>
      <c r="F128" s="32">
        <v>30</v>
      </c>
      <c r="G128" s="40">
        <f t="shared" si="2"/>
        <v>0</v>
      </c>
    </row>
    <row r="129" spans="1:7" ht="51.75" customHeight="1" x14ac:dyDescent="0.25">
      <c r="A129" s="30">
        <v>74</v>
      </c>
      <c r="B129" s="32" t="s">
        <v>143</v>
      </c>
      <c r="C129" s="32" t="s">
        <v>152</v>
      </c>
      <c r="D129" s="32" t="s">
        <v>114</v>
      </c>
      <c r="E129" s="39"/>
      <c r="F129" s="32">
        <v>80</v>
      </c>
      <c r="G129" s="40">
        <f t="shared" si="2"/>
        <v>0</v>
      </c>
    </row>
    <row r="130" spans="1:7" ht="35.25" customHeight="1" x14ac:dyDescent="0.25">
      <c r="A130" s="30">
        <v>75</v>
      </c>
      <c r="B130" s="32" t="s">
        <v>142</v>
      </c>
      <c r="C130" s="32" t="s">
        <v>150</v>
      </c>
      <c r="D130" s="32" t="s">
        <v>7</v>
      </c>
      <c r="E130" s="39"/>
      <c r="F130" s="32">
        <v>15</v>
      </c>
      <c r="G130" s="40">
        <f t="shared" si="2"/>
        <v>0</v>
      </c>
    </row>
    <row r="131" spans="1:7" ht="43.5" customHeight="1" x14ac:dyDescent="0.25">
      <c r="A131" s="19">
        <v>76</v>
      </c>
      <c r="B131" s="32" t="s">
        <v>141</v>
      </c>
      <c r="C131" s="32" t="s">
        <v>151</v>
      </c>
      <c r="D131" s="32" t="s">
        <v>114</v>
      </c>
      <c r="E131" s="39"/>
      <c r="F131" s="32">
        <v>40</v>
      </c>
      <c r="G131" s="40">
        <f t="shared" si="2"/>
        <v>0</v>
      </c>
    </row>
    <row r="132" spans="1:7" ht="102" customHeight="1" x14ac:dyDescent="0.25">
      <c r="A132" s="30">
        <v>77</v>
      </c>
      <c r="B132" s="32" t="s">
        <v>140</v>
      </c>
      <c r="C132" s="32" t="s">
        <v>140</v>
      </c>
      <c r="D132" s="32" t="s">
        <v>7</v>
      </c>
      <c r="E132" s="39"/>
      <c r="F132" s="32">
        <v>50</v>
      </c>
      <c r="G132" s="40">
        <f t="shared" si="2"/>
        <v>0</v>
      </c>
    </row>
    <row r="133" spans="1:7" ht="42.75" customHeight="1" x14ac:dyDescent="0.25">
      <c r="A133" s="30">
        <v>78</v>
      </c>
      <c r="B133" s="32" t="s">
        <v>131</v>
      </c>
      <c r="C133" s="32" t="s">
        <v>131</v>
      </c>
      <c r="D133" s="32" t="s">
        <v>114</v>
      </c>
      <c r="E133" s="39"/>
      <c r="F133" s="32">
        <v>20</v>
      </c>
      <c r="G133" s="40">
        <f t="shared" si="2"/>
        <v>0</v>
      </c>
    </row>
    <row r="134" spans="1:7" ht="36.75" customHeight="1" x14ac:dyDescent="0.25">
      <c r="A134" s="19">
        <v>79</v>
      </c>
      <c r="B134" s="32" t="s">
        <v>139</v>
      </c>
      <c r="C134" s="32" t="s">
        <v>139</v>
      </c>
      <c r="D134" s="32" t="s">
        <v>7</v>
      </c>
      <c r="E134" s="39"/>
      <c r="F134" s="32">
        <v>30</v>
      </c>
      <c r="G134" s="40">
        <f t="shared" si="2"/>
        <v>0</v>
      </c>
    </row>
    <row r="135" spans="1:7" ht="102" customHeight="1" x14ac:dyDescent="0.25">
      <c r="A135" s="30">
        <v>80</v>
      </c>
      <c r="B135" s="32" t="s">
        <v>138</v>
      </c>
      <c r="C135" s="32" t="s">
        <v>138</v>
      </c>
      <c r="D135" s="32" t="s">
        <v>7</v>
      </c>
      <c r="E135" s="39"/>
      <c r="F135" s="32">
        <v>20</v>
      </c>
      <c r="G135" s="40">
        <f t="shared" si="2"/>
        <v>0</v>
      </c>
    </row>
    <row r="136" spans="1:7" ht="40.5" customHeight="1" x14ac:dyDescent="0.25">
      <c r="A136" s="30">
        <v>81</v>
      </c>
      <c r="B136" s="32" t="s">
        <v>137</v>
      </c>
      <c r="C136" s="32" t="s">
        <v>137</v>
      </c>
      <c r="D136" s="32" t="s">
        <v>7</v>
      </c>
      <c r="E136" s="39"/>
      <c r="F136" s="32">
        <v>10</v>
      </c>
      <c r="G136" s="40">
        <f t="shared" si="2"/>
        <v>0</v>
      </c>
    </row>
    <row r="137" spans="1:7" ht="33" customHeight="1" x14ac:dyDescent="0.25">
      <c r="A137" s="19">
        <v>82</v>
      </c>
      <c r="B137" s="32" t="s">
        <v>135</v>
      </c>
      <c r="C137" s="32" t="s">
        <v>132</v>
      </c>
      <c r="D137" s="32" t="s">
        <v>80</v>
      </c>
      <c r="E137" s="39"/>
      <c r="F137" s="32">
        <v>30</v>
      </c>
      <c r="G137" s="40">
        <f t="shared" si="2"/>
        <v>0</v>
      </c>
    </row>
    <row r="138" spans="1:7" ht="30" customHeight="1" x14ac:dyDescent="0.25">
      <c r="A138" s="30">
        <v>83</v>
      </c>
      <c r="B138" s="32" t="s">
        <v>136</v>
      </c>
      <c r="C138" s="32" t="s">
        <v>133</v>
      </c>
      <c r="D138" s="32" t="s">
        <v>80</v>
      </c>
      <c r="E138" s="39"/>
      <c r="F138" s="32">
        <v>100</v>
      </c>
      <c r="G138" s="40">
        <f t="shared" si="2"/>
        <v>0</v>
      </c>
    </row>
    <row r="139" spans="1:7" ht="35.25" customHeight="1" x14ac:dyDescent="0.25">
      <c r="A139" s="30">
        <v>84</v>
      </c>
      <c r="B139" s="32" t="s">
        <v>149</v>
      </c>
      <c r="C139" s="32" t="s">
        <v>134</v>
      </c>
      <c r="D139" s="32" t="s">
        <v>80</v>
      </c>
      <c r="E139" s="39"/>
      <c r="F139" s="32">
        <v>100</v>
      </c>
      <c r="G139" s="40">
        <f t="shared" si="2"/>
        <v>0</v>
      </c>
    </row>
    <row r="140" spans="1:7" ht="33.75" customHeight="1" x14ac:dyDescent="0.25">
      <c r="A140" s="19">
        <v>85</v>
      </c>
      <c r="B140" s="32" t="s">
        <v>78</v>
      </c>
      <c r="C140" s="32" t="s">
        <v>76</v>
      </c>
      <c r="D140" s="32" t="s">
        <v>80</v>
      </c>
      <c r="E140" s="39"/>
      <c r="F140" s="32">
        <v>400</v>
      </c>
      <c r="G140" s="40">
        <f t="shared" si="2"/>
        <v>0</v>
      </c>
    </row>
    <row r="141" spans="1:7" ht="31.5" customHeight="1" x14ac:dyDescent="0.25">
      <c r="A141" s="30">
        <v>86</v>
      </c>
      <c r="B141" s="32" t="s">
        <v>79</v>
      </c>
      <c r="C141" s="32" t="s">
        <v>77</v>
      </c>
      <c r="D141" s="32" t="s">
        <v>80</v>
      </c>
      <c r="E141" s="39"/>
      <c r="F141" s="32">
        <v>400</v>
      </c>
      <c r="G141" s="40">
        <f t="shared" si="2"/>
        <v>0</v>
      </c>
    </row>
    <row r="142" spans="1:7" ht="31.5" customHeight="1" x14ac:dyDescent="0.25">
      <c r="A142" s="30"/>
      <c r="B142" s="32"/>
      <c r="C142" s="32"/>
      <c r="D142" s="32"/>
      <c r="E142" s="32"/>
      <c r="F142" s="23" t="s">
        <v>8</v>
      </c>
      <c r="G142" s="50">
        <f>SUM(G56:G141)</f>
        <v>0</v>
      </c>
    </row>
    <row r="143" spans="1:7" x14ac:dyDescent="0.25">
      <c r="A143" s="21"/>
      <c r="B143" s="21"/>
      <c r="C143" s="21"/>
      <c r="D143" s="21"/>
      <c r="E143" s="21"/>
      <c r="F143" s="21"/>
      <c r="G143" s="11"/>
    </row>
    <row r="144" spans="1:7" ht="15" customHeight="1" x14ac:dyDescent="0.25">
      <c r="A144" s="55" t="s">
        <v>268</v>
      </c>
      <c r="B144" s="56"/>
      <c r="C144" s="56"/>
      <c r="D144" s="56"/>
      <c r="E144" s="56"/>
      <c r="F144" s="56"/>
      <c r="G144" s="56"/>
    </row>
    <row r="145" spans="1:10" x14ac:dyDescent="0.25">
      <c r="A145" s="3">
        <v>1</v>
      </c>
      <c r="B145" s="3">
        <v>2</v>
      </c>
      <c r="C145" s="4">
        <v>3</v>
      </c>
      <c r="D145" s="3">
        <v>4</v>
      </c>
      <c r="E145" s="3">
        <v>5</v>
      </c>
      <c r="F145" s="6">
        <v>6</v>
      </c>
      <c r="G145" s="5" t="s">
        <v>6</v>
      </c>
    </row>
    <row r="146" spans="1:10" ht="75" x14ac:dyDescent="0.25">
      <c r="A146" s="3" t="s">
        <v>0</v>
      </c>
      <c r="B146" s="3" t="s">
        <v>1</v>
      </c>
      <c r="C146" s="4" t="s">
        <v>2</v>
      </c>
      <c r="D146" s="3" t="s">
        <v>3</v>
      </c>
      <c r="E146" s="5" t="s">
        <v>4</v>
      </c>
      <c r="F146" s="6" t="s">
        <v>48</v>
      </c>
      <c r="G146" s="5" t="s">
        <v>5</v>
      </c>
    </row>
    <row r="147" spans="1:10" x14ac:dyDescent="0.25">
      <c r="A147" s="13">
        <v>1</v>
      </c>
      <c r="B147" s="18" t="s">
        <v>11</v>
      </c>
      <c r="C147" s="18" t="s">
        <v>11</v>
      </c>
      <c r="D147" s="18" t="s">
        <v>271</v>
      </c>
      <c r="E147" s="45"/>
      <c r="F147" s="22">
        <v>3000</v>
      </c>
      <c r="G147" s="46">
        <f>E147*F147</f>
        <v>0</v>
      </c>
    </row>
    <row r="148" spans="1:10" ht="19.5" customHeight="1" x14ac:dyDescent="0.25">
      <c r="A148" s="13">
        <v>2</v>
      </c>
      <c r="B148" s="18" t="s">
        <v>12</v>
      </c>
      <c r="C148" s="18" t="s">
        <v>12</v>
      </c>
      <c r="D148" s="18" t="s">
        <v>271</v>
      </c>
      <c r="E148" s="39"/>
      <c r="F148" s="22">
        <v>600</v>
      </c>
      <c r="G148" s="46">
        <f t="shared" ref="G148:G152" si="3">E148*F148</f>
        <v>0</v>
      </c>
    </row>
    <row r="149" spans="1:10" x14ac:dyDescent="0.25">
      <c r="A149" s="13">
        <v>3</v>
      </c>
      <c r="B149" s="18" t="s">
        <v>13</v>
      </c>
      <c r="C149" s="18" t="s">
        <v>13</v>
      </c>
      <c r="D149" s="18" t="s">
        <v>271</v>
      </c>
      <c r="E149" s="45"/>
      <c r="F149" s="22">
        <v>2000</v>
      </c>
      <c r="G149" s="46">
        <f t="shared" si="3"/>
        <v>0</v>
      </c>
    </row>
    <row r="150" spans="1:10" ht="19.5" customHeight="1" x14ac:dyDescent="0.25">
      <c r="A150" s="13">
        <v>4</v>
      </c>
      <c r="B150" s="18" t="s">
        <v>153</v>
      </c>
      <c r="C150" s="18" t="s">
        <v>153</v>
      </c>
      <c r="D150" s="18" t="s">
        <v>271</v>
      </c>
      <c r="E150" s="45"/>
      <c r="F150" s="13">
        <v>100</v>
      </c>
      <c r="G150" s="46">
        <f t="shared" si="3"/>
        <v>0</v>
      </c>
    </row>
    <row r="151" spans="1:10" ht="19.5" customHeight="1" x14ac:dyDescent="0.25">
      <c r="A151" s="13">
        <v>5</v>
      </c>
      <c r="B151" s="18" t="s">
        <v>257</v>
      </c>
      <c r="C151" s="18" t="s">
        <v>257</v>
      </c>
      <c r="D151" s="18" t="s">
        <v>271</v>
      </c>
      <c r="E151" s="39"/>
      <c r="F151" s="18">
        <v>100</v>
      </c>
      <c r="G151" s="46">
        <f t="shared" si="3"/>
        <v>0</v>
      </c>
    </row>
    <row r="152" spans="1:10" ht="33" customHeight="1" x14ac:dyDescent="0.25">
      <c r="A152" s="13">
        <v>6</v>
      </c>
      <c r="B152" s="18" t="s">
        <v>256</v>
      </c>
      <c r="C152" s="18" t="s">
        <v>256</v>
      </c>
      <c r="D152" s="18" t="s">
        <v>271</v>
      </c>
      <c r="E152" s="39"/>
      <c r="F152" s="18">
        <v>40</v>
      </c>
      <c r="G152" s="46">
        <f t="shared" si="3"/>
        <v>0</v>
      </c>
    </row>
    <row r="153" spans="1:10" x14ac:dyDescent="0.25">
      <c r="A153" s="13"/>
      <c r="B153" s="13"/>
      <c r="D153" s="13"/>
      <c r="E153" s="13"/>
      <c r="F153" s="14" t="s">
        <v>8</v>
      </c>
      <c r="G153" s="50">
        <f>SUM(G147:G152)</f>
        <v>0</v>
      </c>
    </row>
    <row r="154" spans="1:10" x14ac:dyDescent="0.25">
      <c r="A154" s="21"/>
      <c r="B154" s="21"/>
      <c r="C154" s="21"/>
      <c r="D154" s="21"/>
      <c r="E154" s="21"/>
      <c r="F154" s="21"/>
      <c r="G154" s="11"/>
    </row>
    <row r="155" spans="1:10" ht="15" customHeight="1" x14ac:dyDescent="0.25">
      <c r="A155" s="55" t="s">
        <v>258</v>
      </c>
      <c r="B155" s="56"/>
      <c r="C155" s="56"/>
      <c r="D155" s="56"/>
      <c r="E155" s="56"/>
      <c r="F155" s="56"/>
      <c r="G155" s="56"/>
    </row>
    <row r="156" spans="1:10" ht="15" customHeight="1" x14ac:dyDescent="0.25">
      <c r="A156" s="3">
        <v>1</v>
      </c>
      <c r="B156" s="3">
        <v>2</v>
      </c>
      <c r="C156" s="4">
        <v>3</v>
      </c>
      <c r="D156" s="3">
        <v>4</v>
      </c>
      <c r="E156" s="3">
        <v>5</v>
      </c>
      <c r="F156" s="6">
        <v>6</v>
      </c>
      <c r="G156" s="5" t="s">
        <v>6</v>
      </c>
    </row>
    <row r="157" spans="1:10" ht="75" x14ac:dyDescent="0.25">
      <c r="A157" s="3" t="s">
        <v>0</v>
      </c>
      <c r="B157" s="3" t="s">
        <v>1</v>
      </c>
      <c r="C157" s="4" t="s">
        <v>2</v>
      </c>
      <c r="D157" s="3" t="s">
        <v>3</v>
      </c>
      <c r="E157" s="5" t="s">
        <v>4</v>
      </c>
      <c r="F157" s="6" t="s">
        <v>48</v>
      </c>
      <c r="G157" s="5" t="s">
        <v>5</v>
      </c>
    </row>
    <row r="158" spans="1:10" ht="36.75" customHeight="1" x14ac:dyDescent="0.25">
      <c r="A158" s="13">
        <v>1</v>
      </c>
      <c r="B158" s="18" t="s">
        <v>9</v>
      </c>
      <c r="C158" s="18" t="s">
        <v>14</v>
      </c>
      <c r="D158" s="13" t="s">
        <v>10</v>
      </c>
      <c r="E158" s="44"/>
      <c r="F158" s="12">
        <v>48</v>
      </c>
      <c r="G158" s="46">
        <f>E158*F158</f>
        <v>0</v>
      </c>
    </row>
    <row r="159" spans="1:10" x14ac:dyDescent="0.25">
      <c r="A159" s="70" t="s">
        <v>8</v>
      </c>
      <c r="B159" s="71"/>
      <c r="C159" s="71"/>
      <c r="D159" s="71"/>
      <c r="E159" s="71"/>
      <c r="F159" s="72"/>
      <c r="G159" s="50">
        <f>G158</f>
        <v>0</v>
      </c>
    </row>
    <row r="160" spans="1:10" x14ac:dyDescent="0.25">
      <c r="A160" s="16"/>
      <c r="B160" s="16"/>
      <c r="C160" s="16"/>
      <c r="D160" s="16"/>
      <c r="E160" s="1"/>
      <c r="F160" s="2"/>
      <c r="G160" s="17"/>
      <c r="H160" s="15"/>
      <c r="I160" s="16"/>
      <c r="J160" s="16"/>
    </row>
    <row r="161" spans="1:5" ht="15" customHeight="1" x14ac:dyDescent="0.25">
      <c r="A161" s="76" t="s">
        <v>259</v>
      </c>
      <c r="B161" s="77"/>
      <c r="C161" s="77"/>
    </row>
    <row r="162" spans="1:5" x14ac:dyDescent="0.25">
      <c r="A162" s="3">
        <v>1</v>
      </c>
      <c r="B162" s="3">
        <v>2</v>
      </c>
      <c r="C162" s="4">
        <v>3</v>
      </c>
    </row>
    <row r="163" spans="1:5" ht="28.5" customHeight="1" x14ac:dyDescent="0.25">
      <c r="A163" s="3" t="s">
        <v>0</v>
      </c>
      <c r="B163" s="3" t="s">
        <v>260</v>
      </c>
      <c r="C163" s="4" t="s">
        <v>262</v>
      </c>
    </row>
    <row r="164" spans="1:5" ht="50.25" customHeight="1" x14ac:dyDescent="0.25">
      <c r="A164" s="13">
        <v>1</v>
      </c>
      <c r="B164" s="18" t="s">
        <v>261</v>
      </c>
      <c r="C164" s="47">
        <f>G51</f>
        <v>0</v>
      </c>
    </row>
    <row r="165" spans="1:5" ht="38.25" x14ac:dyDescent="0.25">
      <c r="A165" s="13">
        <v>2</v>
      </c>
      <c r="B165" s="18" t="s">
        <v>263</v>
      </c>
      <c r="C165" s="47">
        <f>G142</f>
        <v>0</v>
      </c>
    </row>
    <row r="166" spans="1:5" ht="63.75" x14ac:dyDescent="0.25">
      <c r="A166" s="13">
        <v>3</v>
      </c>
      <c r="B166" s="18" t="s">
        <v>264</v>
      </c>
      <c r="C166" s="47">
        <f>G153</f>
        <v>0</v>
      </c>
    </row>
    <row r="167" spans="1:5" ht="43.5" customHeight="1" x14ac:dyDescent="0.25">
      <c r="A167" s="13">
        <v>4</v>
      </c>
      <c r="B167" s="18" t="s">
        <v>265</v>
      </c>
      <c r="C167" s="47">
        <f>G159</f>
        <v>0</v>
      </c>
    </row>
    <row r="168" spans="1:5" ht="51" x14ac:dyDescent="0.25">
      <c r="A168" s="13">
        <v>5</v>
      </c>
      <c r="B168" s="18" t="s">
        <v>267</v>
      </c>
      <c r="C168" s="47">
        <v>100000</v>
      </c>
    </row>
    <row r="169" spans="1:5" ht="48.75" customHeight="1" x14ac:dyDescent="0.25">
      <c r="A169" s="74" t="s">
        <v>276</v>
      </c>
      <c r="B169" s="74"/>
      <c r="C169" s="48">
        <f>SUM(C164:C168)</f>
        <v>100000</v>
      </c>
    </row>
    <row r="170" spans="1:5" ht="40.5" customHeight="1" x14ac:dyDescent="0.25">
      <c r="A170" s="75" t="s">
        <v>277</v>
      </c>
      <c r="B170" s="75"/>
      <c r="C170" s="49">
        <f>C169*1.23</f>
        <v>123000</v>
      </c>
    </row>
    <row r="172" spans="1:5" ht="51" customHeight="1" x14ac:dyDescent="0.25">
      <c r="B172" s="62" t="s">
        <v>278</v>
      </c>
      <c r="C172" s="62"/>
      <c r="D172" s="53"/>
      <c r="E172" s="53"/>
    </row>
    <row r="175" spans="1:5" x14ac:dyDescent="0.25">
      <c r="B175" s="63" t="s">
        <v>266</v>
      </c>
      <c r="C175" s="63"/>
      <c r="D175" s="63"/>
      <c r="E175" s="63"/>
    </row>
    <row r="176" spans="1:5" x14ac:dyDescent="0.25">
      <c r="B176" s="63"/>
      <c r="C176" s="63"/>
      <c r="D176" s="63"/>
      <c r="E176" s="63"/>
    </row>
    <row r="177" spans="2:5" x14ac:dyDescent="0.25">
      <c r="B177" s="63"/>
      <c r="C177" s="63"/>
      <c r="D177" s="63"/>
      <c r="E177" s="63"/>
    </row>
    <row r="178" spans="2:5" x14ac:dyDescent="0.25">
      <c r="B178" s="63"/>
      <c r="C178" s="63"/>
      <c r="D178" s="63"/>
      <c r="E178" s="63"/>
    </row>
    <row r="179" spans="2:5" x14ac:dyDescent="0.25">
      <c r="B179" s="63"/>
      <c r="C179" s="63"/>
      <c r="D179" s="63"/>
      <c r="E179" s="63"/>
    </row>
    <row r="181" spans="2:5" x14ac:dyDescent="0.25">
      <c r="D181" s="60" t="s">
        <v>280</v>
      </c>
      <c r="E181" s="61"/>
    </row>
    <row r="182" spans="2:5" x14ac:dyDescent="0.25">
      <c r="D182" s="61"/>
      <c r="E182" s="61"/>
    </row>
    <row r="183" spans="2:5" x14ac:dyDescent="0.25">
      <c r="D183" s="61"/>
      <c r="E183" s="61"/>
    </row>
    <row r="184" spans="2:5" x14ac:dyDescent="0.25">
      <c r="D184" s="61"/>
      <c r="E184" s="61"/>
    </row>
    <row r="185" spans="2:5" x14ac:dyDescent="0.25">
      <c r="D185" s="61"/>
      <c r="E185" s="61"/>
    </row>
  </sheetData>
  <mergeCells count="19">
    <mergeCell ref="A155:G155"/>
    <mergeCell ref="D181:E185"/>
    <mergeCell ref="B172:C172"/>
    <mergeCell ref="B1:C1"/>
    <mergeCell ref="B175:E179"/>
    <mergeCell ref="C4:E4"/>
    <mergeCell ref="C5:E5"/>
    <mergeCell ref="C6:E6"/>
    <mergeCell ref="A159:F159"/>
    <mergeCell ref="A7:C7"/>
    <mergeCell ref="A169:B169"/>
    <mergeCell ref="A170:B170"/>
    <mergeCell ref="A161:C161"/>
    <mergeCell ref="A8:G8"/>
    <mergeCell ref="C3:E3"/>
    <mergeCell ref="A53:G53"/>
    <mergeCell ref="B2:C2"/>
    <mergeCell ref="F1:G1"/>
    <mergeCell ref="A144:G14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nr 11A - Formularz cenowy [część I].xlsx</dmsv2BaseFileName>
    <dmsv2BaseDisplayName xmlns="http://schemas.microsoft.com/sharepoint/v3">SWZ_Zał. nr 11A - Formularz cenowy [część I]</dmsv2BaseDisplayName>
    <dmsv2SWPP2ObjectNumber xmlns="http://schemas.microsoft.com/sharepoint/v3">POST/PEC/PEC/ZSK/00987/2024                       </dmsv2SWPP2ObjectNumber>
    <dmsv2SWPP2SumMD5 xmlns="http://schemas.microsoft.com/sharepoint/v3">6ac9090ed45657f58f438d7b12b8f7a2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657171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20963081</dmsv2BaseClientSystemDocumentID>
    <dmsv2BaseModifiedByID xmlns="http://schemas.microsoft.com/sharepoint/v3">19100183</dmsv2BaseModifiedByID>
    <dmsv2BaseCreatedByID xmlns="http://schemas.microsoft.com/sharepoint/v3">19100183</dmsv2BaseCreatedByID>
    <dmsv2SWPP2ObjectDepartment xmlns="http://schemas.microsoft.com/sharepoint/v3">00000001000l00030001</dmsv2SWPP2ObjectDepartment>
    <dmsv2SWPP2ObjectName xmlns="http://schemas.microsoft.com/sharepoint/v3">Postępowanie</dmsv2SWPP2ObjectName>
    <_dlc_DocId xmlns="a19cb1c7-c5c7-46d4-85ae-d83685407bba">AEASQFSYQUA4-1784930391-19573</_dlc_DocId>
    <_dlc_DocIdUrl xmlns="a19cb1c7-c5c7-46d4-85ae-d83685407bba">
      <Url>https://swpp2.dms.gkpge.pl/sites/32/_layouts/15/DocIdRedir.aspx?ID=AEASQFSYQUA4-1784930391-19573</Url>
      <Description>AEASQFSYQUA4-1784930391-19573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FCEC355-E58B-4899-8ACE-6D07CDD3595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9020018-8fe0-4068-9016-347dfefdccc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107D71-03A9-4278-9415-E2A855A96C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F4A34C-3A70-4F54-A4B3-669790261D89}"/>
</file>

<file path=customXml/itemProps4.xml><?xml version="1.0" encoding="utf-8"?>
<ds:datastoreItem xmlns:ds="http://schemas.openxmlformats.org/officeDocument/2006/customXml" ds:itemID="{48ED74C1-B13F-4D40-86CF-8277F64360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2024-10-09T08:12:54Z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a68dc1a1-c2c4-45d5-a972-c9fd744111ac</vt:lpwstr>
  </property>
</Properties>
</file>