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19100430\Documents\00 Postępowania  2024\11 mobilny Internet M2M dla SCADA - Control Maestro\SWZ\"/>
    </mc:Choice>
  </mc:AlternateContent>
  <bookViews>
    <workbookView xWindow="0" yWindow="0" windowWidth="28800" windowHeight="4500"/>
  </bookViews>
  <sheets>
    <sheet name="Formularz wyceny" sheetId="2" r:id="rId1"/>
  </sheets>
  <definedNames>
    <definedName name="_xlnm.Print_Area" localSheetId="0">'Formularz wyceny'!$A$1:$K$17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2" l="1"/>
  <c r="K8" i="2" l="1"/>
  <c r="K9" i="2"/>
  <c r="K7" i="2"/>
  <c r="M7" i="2" l="1"/>
  <c r="N7" i="2" s="1"/>
  <c r="M8" i="2"/>
  <c r="N8" i="2" s="1"/>
  <c r="M9" i="2"/>
  <c r="N9" i="2" s="1"/>
  <c r="M6" i="2"/>
  <c r="N6" i="2" s="1"/>
  <c r="M10" i="2" l="1"/>
  <c r="K10" i="2"/>
  <c r="N10" i="2" l="1"/>
</calcChain>
</file>

<file path=xl/sharedStrings.xml><?xml version="1.0" encoding="utf-8"?>
<sst xmlns="http://schemas.openxmlformats.org/spreadsheetml/2006/main" count="49" uniqueCount="45">
  <si>
    <t>Jednostka miary</t>
  </si>
  <si>
    <t>usługa</t>
  </si>
  <si>
    <t>Stawka VAT
/%/</t>
  </si>
  <si>
    <t>L.p.</t>
  </si>
  <si>
    <t>Kol.1</t>
  </si>
  <si>
    <t>Kol.2</t>
  </si>
  <si>
    <t>Kol.3</t>
  </si>
  <si>
    <t>Kol.4</t>
  </si>
  <si>
    <t>Kol.5</t>
  </si>
  <si>
    <t>Kol.6</t>
  </si>
  <si>
    <t>Kol.7</t>
  </si>
  <si>
    <t>Kol.8</t>
  </si>
  <si>
    <t>Przedmiot zamówienia</t>
  </si>
  <si>
    <t xml:space="preserve"> </t>
  </si>
  <si>
    <t>Kol.9</t>
  </si>
  <si>
    <t>Formularz cenowy</t>
  </si>
  <si>
    <t>Okres</t>
  </si>
  <si>
    <t>01.01.2025 – 31.12.2025 (12 m-cy)</t>
  </si>
  <si>
    <t>01.01.2026 – 31.12.2026 (12 m-cy)</t>
  </si>
  <si>
    <t>Usługa M2M - (cena netto za 1 m-c) /zł/</t>
  </si>
  <si>
    <t>Usługa prywatnego APN (cena netto za 1 m-c) /zł/</t>
  </si>
  <si>
    <t>Usł.telekom-Mobilny.Internet (1292 karty SIM)</t>
  </si>
  <si>
    <t>-</t>
  </si>
  <si>
    <t>Ilość dodatkowych kart</t>
  </si>
  <si>
    <t>Łączna kwota podatku VAT za cały okres  /zł/</t>
  </si>
  <si>
    <t>Kol.10</t>
  </si>
  <si>
    <t>Kol.11</t>
  </si>
  <si>
    <t>Kol.12</t>
  </si>
  <si>
    <t xml:space="preserve">Wartość oferty netto                                                                                                                                                              </t>
  </si>
  <si>
    <t>Okres fakturowania dodatkowych kart w miesiącach</t>
  </si>
  <si>
    <t>Usł.telekom-Mobilny.Internet (1142 karty SIM - Kol.5, Kol. 6), kolejne 150 kart aktywne od 01.07.2026 (Kol.7)</t>
  </si>
  <si>
    <t>Usł.telekom-Mobilny.Internet (942 karty SIM - Kol.5, Kol. 6),+ kolejne 200 kart aktywne od 01.07.2025 (Kol. 7)</t>
  </si>
  <si>
    <t>Usł.telekom-Mobilny.Internet (742 karty SIM - Kol.5, Kol. 6), kolejne 200 kart aktywne od 01.12.2024 (Kol. 7)</t>
  </si>
  <si>
    <t>Cena łączna netto SIM+APN  (za cały okres)
/zł/              (Kol.5+Kol.6) za okres (Kol.4) + (Kol.7 ) za okres (Kol.8)</t>
  </si>
  <si>
    <t>Umowa świadczenia mobilnego Internetu M2M na potrzeby informatycznego systemu SCADA - Control Maestro.</t>
  </si>
  <si>
    <t>POST/PEC/PEC/UZK/00982/2024</t>
  </si>
  <si>
    <t>.............................., dn. .........................</t>
  </si>
  <si>
    <t xml:space="preserve">podpis osoby uprawnionej/ osób uprawnionych do składania oświadczeń woli w imieniu Wykonawcy </t>
  </si>
  <si>
    <t>……………………………………………………………………………………………..</t>
  </si>
  <si>
    <t>01.11.2024 – 31.12.2024 (2 m-ce)</t>
  </si>
  <si>
    <t>01.01.2027 – 31.10.2027 (10 m-cy)</t>
  </si>
  <si>
    <t>Kol.13</t>
  </si>
  <si>
    <t xml:space="preserve">Cena łączna brutto SIM+APN  (za cały okres)
/zł/              (Kol.10+Kol.12) za okres (Kol.4) </t>
  </si>
  <si>
    <r>
      <rPr>
        <b/>
        <i/>
        <sz val="12"/>
        <color theme="1"/>
        <rFont val="Calibri"/>
        <family val="2"/>
        <charset val="238"/>
        <scheme val="minor"/>
      </rPr>
      <t xml:space="preserve">Proszę wypełnić zaznaczone kolorem zielonym </t>
    </r>
    <r>
      <rPr>
        <i/>
        <sz val="12"/>
        <color theme="1"/>
        <rFont val="Calibri"/>
        <family val="2"/>
        <charset val="238"/>
        <scheme val="minor"/>
      </rPr>
      <t>pola w kolumnach 5 i 6 oraz 7 wpisując ceny jednostkowe za miesiąc świadczenia usługi w danym okresie</t>
    </r>
  </si>
  <si>
    <r>
      <t xml:space="preserve">Powiększenie </t>
    </r>
    <r>
      <rPr>
        <b/>
        <u/>
        <sz val="11"/>
        <color theme="1"/>
        <rFont val="Calibri"/>
        <family val="2"/>
        <charset val="238"/>
        <scheme val="minor"/>
      </rPr>
      <t>miesięcznej</t>
    </r>
    <r>
      <rPr>
        <b/>
        <sz val="11"/>
        <color theme="1"/>
        <rFont val="Calibri"/>
        <family val="2"/>
        <charset val="238"/>
        <scheme val="minor"/>
      </rPr>
      <t xml:space="preserve"> kwoty abonamentu po aktywacji dodatkowych kart SIM (kwota dla ilości kart wskazanych w kol. 8)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</si>
</sst>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zł&quot;_-;\-* #,##0.00\ &quot;zł&quot;_-;_-* &quot;-&quot;??\ &quot;zł&quot;_-;_-@_-"/>
  </numFmts>
  <fonts count="1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11"/>
      <color rgb="FF0061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b/>
      <i/>
      <sz val="12"/>
      <color theme="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sz val="10"/>
      <color theme="1"/>
      <name val="Verdana"/>
      <family val="2"/>
      <charset val="238"/>
    </font>
    <font>
      <i/>
      <sz val="9"/>
      <color theme="1"/>
      <name val="Verdana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2" fillId="2" borderId="0" applyNumberFormat="0" applyBorder="0" applyAlignment="0" applyProtection="0"/>
  </cellStyleXfs>
  <cellXfs count="38">
    <xf numFmtId="0" fontId="0" fillId="0" borderId="0" xfId="0"/>
    <xf numFmtId="44" fontId="6" fillId="2" borderId="2" xfId="3" applyNumberFormat="1" applyFont="1" applyBorder="1" applyAlignment="1" applyProtection="1">
      <alignment horizontal="center" vertical="center"/>
      <protection locked="0"/>
    </xf>
    <xf numFmtId="44" fontId="3" fillId="0" borderId="3" xfId="1" applyFont="1" applyBorder="1" applyAlignment="1" applyProtection="1">
      <alignment horizontal="center" vertical="center"/>
    </xf>
    <xf numFmtId="0" fontId="3" fillId="3" borderId="2" xfId="0" applyFont="1" applyFill="1" applyBorder="1" applyAlignment="1" applyProtection="1">
      <alignment horizontal="center" vertical="center" wrapText="1"/>
    </xf>
    <xf numFmtId="0" fontId="3" fillId="3" borderId="3" xfId="0" applyFont="1" applyFill="1" applyBorder="1" applyAlignment="1" applyProtection="1">
      <alignment horizontal="center" vertical="center" wrapText="1"/>
    </xf>
    <xf numFmtId="0" fontId="7" fillId="0" borderId="0" xfId="0" applyFont="1"/>
    <xf numFmtId="0" fontId="3" fillId="3" borderId="5" xfId="0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3" borderId="9" xfId="0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3" fillId="3" borderId="7" xfId="0" applyFont="1" applyFill="1" applyBorder="1" applyAlignment="1" applyProtection="1">
      <alignment horizontal="center" vertical="center" wrapText="1"/>
    </xf>
    <xf numFmtId="0" fontId="5" fillId="0" borderId="7" xfId="0" applyNumberFormat="1" applyFont="1" applyBorder="1" applyAlignment="1" applyProtection="1">
      <alignment horizontal="center" vertical="center" wrapText="1"/>
    </xf>
    <xf numFmtId="44" fontId="8" fillId="3" borderId="4" xfId="1" applyFont="1" applyFill="1" applyBorder="1" applyAlignment="1" applyProtection="1">
      <alignment horizontal="center" vertical="center"/>
    </xf>
    <xf numFmtId="44" fontId="0" fillId="0" borderId="0" xfId="0" applyNumberFormat="1"/>
    <xf numFmtId="0" fontId="11" fillId="0" borderId="0" xfId="0" applyFont="1"/>
    <xf numFmtId="44" fontId="6" fillId="4" borderId="2" xfId="3" applyNumberFormat="1" applyFont="1" applyFill="1" applyBorder="1" applyAlignment="1" applyProtection="1">
      <alignment horizontal="center" vertical="center"/>
      <protection locked="0"/>
    </xf>
    <xf numFmtId="0" fontId="5" fillId="4" borderId="7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Border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7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5" fillId="0" borderId="0" xfId="0" applyFont="1" applyAlignment="1">
      <alignment horizontal="center" vertical="center"/>
    </xf>
    <xf numFmtId="0" fontId="4" fillId="0" borderId="1" xfId="0" applyFont="1" applyBorder="1" applyAlignment="1" applyProtection="1">
      <alignment horizontal="left" vertical="center" wrapText="1"/>
    </xf>
    <xf numFmtId="0" fontId="4" fillId="0" borderId="3" xfId="0" applyFont="1" applyBorder="1" applyAlignment="1" applyProtection="1">
      <alignment horizontal="left" vertical="center" wrapText="1"/>
    </xf>
    <xf numFmtId="0" fontId="3" fillId="0" borderId="6" xfId="0" applyFont="1" applyFill="1" applyBorder="1" applyAlignment="1" applyProtection="1">
      <alignment horizontal="right" vertical="center" wrapText="1" indent="1"/>
    </xf>
    <xf numFmtId="0" fontId="3" fillId="0" borderId="8" xfId="0" applyFont="1" applyFill="1" applyBorder="1" applyAlignment="1" applyProtection="1">
      <alignment horizontal="right" vertical="center" wrapText="1" indent="1"/>
    </xf>
    <xf numFmtId="0" fontId="3" fillId="3" borderId="6" xfId="0" applyFont="1" applyFill="1" applyBorder="1" applyAlignment="1" applyProtection="1">
      <alignment horizontal="center" vertical="center"/>
    </xf>
    <xf numFmtId="0" fontId="3" fillId="3" borderId="10" xfId="0" applyFont="1" applyFill="1" applyBorder="1" applyAlignment="1" applyProtection="1">
      <alignment horizontal="center" vertical="center"/>
    </xf>
    <xf numFmtId="0" fontId="9" fillId="0" borderId="11" xfId="0" applyFont="1" applyBorder="1" applyAlignment="1">
      <alignment horizontal="center" vertical="center"/>
    </xf>
    <xf numFmtId="0" fontId="3" fillId="3" borderId="1" xfId="0" applyFont="1" applyFill="1" applyBorder="1" applyAlignment="1" applyProtection="1">
      <alignment horizontal="center" vertical="center"/>
    </xf>
    <xf numFmtId="0" fontId="3" fillId="3" borderId="3" xfId="0" applyFont="1" applyFill="1" applyBorder="1" applyAlignment="1" applyProtection="1">
      <alignment horizontal="center" vertical="center"/>
    </xf>
    <xf numFmtId="1" fontId="10" fillId="4" borderId="2" xfId="3" applyNumberFormat="1" applyFont="1" applyFill="1" applyBorder="1" applyAlignment="1" applyProtection="1">
      <alignment horizontal="center" vertical="center"/>
    </xf>
    <xf numFmtId="9" fontId="6" fillId="5" borderId="2" xfId="2" applyNumberFormat="1" applyFont="1" applyFill="1" applyBorder="1" applyAlignment="1" applyProtection="1">
      <alignment horizontal="center" vertical="center"/>
    </xf>
    <xf numFmtId="44" fontId="10" fillId="0" borderId="5" xfId="2" applyNumberFormat="1" applyFont="1" applyFill="1" applyBorder="1" applyAlignment="1" applyProtection="1">
      <alignment horizontal="center" vertical="center"/>
    </xf>
  </cellXfs>
  <cellStyles count="4">
    <cellStyle name="Dobry" xfId="3" builtinId="26"/>
    <cellStyle name="Normalny" xfId="0" builtinId="0"/>
    <cellStyle name="Procentowy" xfId="2" builtinId="5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7"/>
  <sheetViews>
    <sheetView tabSelected="1" zoomScale="85" zoomScaleNormal="85" workbookViewId="0">
      <selection activeCell="F12" sqref="F12"/>
    </sheetView>
  </sheetViews>
  <sheetFormatPr defaultRowHeight="15" x14ac:dyDescent="0.25"/>
  <cols>
    <col min="1" max="1" width="6.85546875" customWidth="1"/>
    <col min="3" max="3" width="43.85546875" customWidth="1"/>
    <col min="4" max="4" width="12.85546875" customWidth="1"/>
    <col min="5" max="5" width="32.7109375" customWidth="1"/>
    <col min="6" max="6" width="18" customWidth="1"/>
    <col min="7" max="7" width="18.7109375" customWidth="1"/>
    <col min="8" max="8" width="22.85546875" customWidth="1"/>
    <col min="9" max="9" width="12.28515625" customWidth="1"/>
    <col min="10" max="10" width="13.140625" customWidth="1"/>
    <col min="11" max="12" width="19.5703125" customWidth="1"/>
    <col min="13" max="13" width="13.85546875" customWidth="1"/>
    <col min="14" max="14" width="18" customWidth="1"/>
  </cols>
  <sheetData>
    <row r="1" spans="1:14" ht="18.75" x14ac:dyDescent="0.3">
      <c r="A1" s="22" t="s">
        <v>34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19"/>
    </row>
    <row r="2" spans="1:14" s="5" customFormat="1" ht="22.9" customHeight="1" x14ac:dyDescent="0.25">
      <c r="A2" s="23" t="s">
        <v>35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0"/>
    </row>
    <row r="3" spans="1:14" ht="47.45" customHeight="1" thickBot="1" x14ac:dyDescent="0.3">
      <c r="A3" s="32" t="s">
        <v>15</v>
      </c>
      <c r="B3" s="32"/>
      <c r="C3" s="32"/>
      <c r="D3" s="32"/>
      <c r="E3" s="32"/>
      <c r="F3" s="32"/>
      <c r="G3" s="32"/>
      <c r="H3" s="32"/>
      <c r="I3" s="32"/>
      <c r="J3" s="32"/>
      <c r="K3" s="32"/>
      <c r="L3" s="18"/>
    </row>
    <row r="4" spans="1:14" ht="116.25" customHeight="1" thickBot="1" x14ac:dyDescent="0.3">
      <c r="A4" s="9" t="s">
        <v>3</v>
      </c>
      <c r="B4" s="33" t="s">
        <v>12</v>
      </c>
      <c r="C4" s="34"/>
      <c r="D4" s="11" t="s">
        <v>0</v>
      </c>
      <c r="E4" s="11" t="s">
        <v>16</v>
      </c>
      <c r="F4" s="3" t="s">
        <v>19</v>
      </c>
      <c r="G4" s="3" t="s">
        <v>20</v>
      </c>
      <c r="H4" s="3" t="s">
        <v>44</v>
      </c>
      <c r="I4" s="3" t="s">
        <v>23</v>
      </c>
      <c r="J4" s="3" t="s">
        <v>29</v>
      </c>
      <c r="K4" s="4" t="s">
        <v>33</v>
      </c>
      <c r="L4" s="3" t="s">
        <v>2</v>
      </c>
      <c r="M4" s="6" t="s">
        <v>24</v>
      </c>
      <c r="N4" s="4" t="s">
        <v>42</v>
      </c>
    </row>
    <row r="5" spans="1:14" ht="20.45" customHeight="1" thickBot="1" x14ac:dyDescent="0.3">
      <c r="A5" s="10" t="s">
        <v>4</v>
      </c>
      <c r="B5" s="30" t="s">
        <v>5</v>
      </c>
      <c r="C5" s="31"/>
      <c r="D5" s="11" t="s">
        <v>6</v>
      </c>
      <c r="E5" s="3" t="s">
        <v>7</v>
      </c>
      <c r="F5" s="3" t="s">
        <v>8</v>
      </c>
      <c r="G5" s="3" t="s">
        <v>9</v>
      </c>
      <c r="H5" s="3" t="s">
        <v>10</v>
      </c>
      <c r="I5" s="3" t="s">
        <v>11</v>
      </c>
      <c r="J5" s="3" t="s">
        <v>14</v>
      </c>
      <c r="K5" s="3" t="s">
        <v>25</v>
      </c>
      <c r="L5" s="3" t="s">
        <v>26</v>
      </c>
      <c r="M5" s="3" t="s">
        <v>27</v>
      </c>
      <c r="N5" s="3" t="s">
        <v>41</v>
      </c>
    </row>
    <row r="6" spans="1:14" ht="34.15" customHeight="1" thickBot="1" x14ac:dyDescent="0.3">
      <c r="A6" s="8">
        <v>1</v>
      </c>
      <c r="B6" s="26" t="s">
        <v>32</v>
      </c>
      <c r="C6" s="27"/>
      <c r="D6" s="12" t="s">
        <v>1</v>
      </c>
      <c r="E6" s="17" t="s">
        <v>39</v>
      </c>
      <c r="F6" s="1"/>
      <c r="G6" s="1"/>
      <c r="H6" s="1"/>
      <c r="I6" s="35">
        <v>200</v>
      </c>
      <c r="J6" s="35">
        <v>1</v>
      </c>
      <c r="K6" s="2">
        <f>SUM(($F6+$G6)*2,$H6*$J6)</f>
        <v>0</v>
      </c>
      <c r="L6" s="36">
        <v>0.23</v>
      </c>
      <c r="M6" s="37">
        <f>K6*L6</f>
        <v>0</v>
      </c>
      <c r="N6" s="2">
        <f>SUM(($K6+$M6))</f>
        <v>0</v>
      </c>
    </row>
    <row r="7" spans="1:14" ht="34.15" customHeight="1" thickBot="1" x14ac:dyDescent="0.3">
      <c r="A7" s="8">
        <v>2</v>
      </c>
      <c r="B7" s="26" t="s">
        <v>31</v>
      </c>
      <c r="C7" s="27"/>
      <c r="D7" s="12" t="s">
        <v>1</v>
      </c>
      <c r="E7" s="17" t="s">
        <v>17</v>
      </c>
      <c r="F7" s="1"/>
      <c r="G7" s="1"/>
      <c r="H7" s="1"/>
      <c r="I7" s="35">
        <v>200</v>
      </c>
      <c r="J7" s="35">
        <v>6</v>
      </c>
      <c r="K7" s="2">
        <f>SUM(($F7+$G7)*12,$H7*$J7)</f>
        <v>0</v>
      </c>
      <c r="L7" s="36">
        <v>0.23</v>
      </c>
      <c r="M7" s="37">
        <f>K7*L7</f>
        <v>0</v>
      </c>
      <c r="N7" s="2">
        <f t="shared" ref="N7:N10" si="0">SUM(($K7+$M7))</f>
        <v>0</v>
      </c>
    </row>
    <row r="8" spans="1:14" ht="34.15" customHeight="1" thickBot="1" x14ac:dyDescent="0.3">
      <c r="A8" s="8">
        <v>3</v>
      </c>
      <c r="B8" s="26" t="s">
        <v>30</v>
      </c>
      <c r="C8" s="27"/>
      <c r="D8" s="12" t="s">
        <v>1</v>
      </c>
      <c r="E8" s="17" t="s">
        <v>18</v>
      </c>
      <c r="F8" s="1"/>
      <c r="G8" s="1"/>
      <c r="H8" s="1"/>
      <c r="I8" s="35">
        <v>150</v>
      </c>
      <c r="J8" s="35">
        <v>6</v>
      </c>
      <c r="K8" s="2">
        <f>SUM(($F8+$G8)*12,$H8*$J8)</f>
        <v>0</v>
      </c>
      <c r="L8" s="36">
        <v>0.23</v>
      </c>
      <c r="M8" s="37">
        <f>K8*L8</f>
        <v>0</v>
      </c>
      <c r="N8" s="2">
        <f t="shared" si="0"/>
        <v>0</v>
      </c>
    </row>
    <row r="9" spans="1:14" ht="34.15" customHeight="1" thickBot="1" x14ac:dyDescent="0.3">
      <c r="A9" s="8">
        <v>4</v>
      </c>
      <c r="B9" s="26" t="s">
        <v>21</v>
      </c>
      <c r="C9" s="27"/>
      <c r="D9" s="12" t="s">
        <v>1</v>
      </c>
      <c r="E9" s="17" t="s">
        <v>40</v>
      </c>
      <c r="F9" s="1"/>
      <c r="G9" s="1"/>
      <c r="H9" s="16"/>
      <c r="I9" s="35" t="s">
        <v>22</v>
      </c>
      <c r="J9" s="35" t="s">
        <v>22</v>
      </c>
      <c r="K9" s="2">
        <f>($F9+$G9)*10</f>
        <v>0</v>
      </c>
      <c r="L9" s="36">
        <v>0.23</v>
      </c>
      <c r="M9" s="37">
        <f>K9*L9</f>
        <v>0</v>
      </c>
      <c r="N9" s="2">
        <f t="shared" si="0"/>
        <v>0</v>
      </c>
    </row>
    <row r="10" spans="1:14" ht="34.15" customHeight="1" thickBot="1" x14ac:dyDescent="0.3">
      <c r="A10" s="9"/>
      <c r="B10" s="28" t="s">
        <v>28</v>
      </c>
      <c r="C10" s="29"/>
      <c r="D10" s="29"/>
      <c r="E10" s="29"/>
      <c r="F10" s="29"/>
      <c r="G10" s="29"/>
      <c r="H10" s="29"/>
      <c r="I10" s="29"/>
      <c r="J10" s="29"/>
      <c r="K10" s="13">
        <f>SUM(K6:K9)</f>
        <v>0</v>
      </c>
      <c r="L10" s="5"/>
      <c r="M10" s="13">
        <f>SUM(M6:M9)</f>
        <v>0</v>
      </c>
      <c r="N10" s="13">
        <f t="shared" si="0"/>
        <v>0</v>
      </c>
    </row>
    <row r="11" spans="1:14" x14ac:dyDescent="0.25">
      <c r="A11" s="7"/>
      <c r="K11" s="14"/>
      <c r="L11" s="14"/>
    </row>
    <row r="12" spans="1:14" s="5" customFormat="1" ht="15.75" x14ac:dyDescent="0.25">
      <c r="B12" s="15" t="s">
        <v>43</v>
      </c>
    </row>
    <row r="14" spans="1:14" x14ac:dyDescent="0.25">
      <c r="C14" t="s">
        <v>36</v>
      </c>
    </row>
    <row r="15" spans="1:14" x14ac:dyDescent="0.25">
      <c r="F15" s="24" t="s">
        <v>38</v>
      </c>
      <c r="G15" s="24"/>
      <c r="H15" s="24"/>
      <c r="I15" s="24"/>
    </row>
    <row r="16" spans="1:14" x14ac:dyDescent="0.25">
      <c r="E16" s="25" t="s">
        <v>37</v>
      </c>
      <c r="F16" s="25"/>
      <c r="G16" s="25"/>
      <c r="H16" s="25"/>
      <c r="I16" s="25"/>
      <c r="J16" s="25"/>
      <c r="K16" s="25"/>
      <c r="L16" s="21"/>
    </row>
    <row r="17" spans="3:6" x14ac:dyDescent="0.25">
      <c r="C17" t="s">
        <v>13</v>
      </c>
      <c r="F17" s="21"/>
    </row>
  </sheetData>
  <sheetProtection sheet="1" objects="1" scenarios="1"/>
  <mergeCells count="12">
    <mergeCell ref="A1:K1"/>
    <mergeCell ref="A2:K2"/>
    <mergeCell ref="F15:I15"/>
    <mergeCell ref="E16:K16"/>
    <mergeCell ref="B8:C8"/>
    <mergeCell ref="B9:C9"/>
    <mergeCell ref="B10:J10"/>
    <mergeCell ref="B5:C5"/>
    <mergeCell ref="A3:K3"/>
    <mergeCell ref="B4:C4"/>
    <mergeCell ref="B6:C6"/>
    <mergeCell ref="B7:C7"/>
  </mergeCells>
  <pageMargins left="0.51181102362204722" right="0.51181102362204722" top="0.74803149606299213" bottom="0.74803149606299213" header="0.31496062992125984" footer="0.31496062992125984"/>
  <pageSetup paperSize="9" scale="7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9cb1c7-c5c7-46d4-85ae-d83685407bba">ZKQJDXMXURTQ-1645358399-17350</_dlc_DocId>
    <_dlc_DocIdUrl xmlns="a19cb1c7-c5c7-46d4-85ae-d83685407bba">
      <Url>https://swpp2.dms.gkpge.pl/sites/31/_layouts/15/DocIdRedir.aspx?ID=ZKQJDXMXURTQ-1645358399-17350</Url>
      <Description>ZKQJDXMXURTQ-1645358399-17350</Description>
    </_dlc_DocIdUrl>
    <dmsv2BaseFileName xmlns="http://schemas.microsoft.com/sharepoint/v3">Załącznik do SWZ - Formularz cenowy.xlsx</dmsv2BaseFileName>
    <dmsv2BaseDisplayName xmlns="http://schemas.microsoft.com/sharepoint/v3">Załącznik do SWZ - Formularz cenowy</dmsv2BaseDisplayName>
    <dmsv2SWPP2ObjectNumber xmlns="http://schemas.microsoft.com/sharepoint/v3">POST/PEC/PEC/UZK/00982/2024                       </dmsv2SWPP2ObjectNumber>
    <dmsv2SWPP2SumMD5 xmlns="http://schemas.microsoft.com/sharepoint/v3">bddba7549cf87d86d5fb0d742caf4e99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656856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20665994</dmsv2BaseClientSystemDocumentID>
    <dmsv2BaseModifiedByID xmlns="http://schemas.microsoft.com/sharepoint/v3">19100430</dmsv2BaseModifiedByID>
    <dmsv2BaseCreatedByID xmlns="http://schemas.microsoft.com/sharepoint/v3">19100430</dmsv2BaseCreatedByID>
    <dmsv2SWPP2ObjectDepartment xmlns="http://schemas.microsoft.com/sharepoint/v3">00000001000l00030006</dmsv2SWPP2ObjectDepartment>
    <dmsv2SWPP2ObjectName xmlns="http://schemas.microsoft.com/sharepoint/v3">Postępowanie</dmsv2SWPP2ObjectName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A0BC4239EE2CFD4794D55FEB1A40D5DC" ma:contentTypeVersion="0" ma:contentTypeDescription="SWPP2 Dokument bazowy" ma:contentTypeScope="" ma:versionID="bc3fc1039c6b695ddea93ef34c81cc4a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2D2FF13-BAED-4C2D-8793-D881336AD904}">
  <ds:schemaRefs>
    <ds:schemaRef ds:uri="http://purl.org/dc/elements/1.1/"/>
    <ds:schemaRef ds:uri="795885e0-0611-46e8-aa7d-6ce7adba2769"/>
    <ds:schemaRef ds:uri="http://purl.org/dc/dcmitype/"/>
    <ds:schemaRef ds:uri="http://schemas.microsoft.com/office/infopath/2007/PartnerControl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sharepoint/v3"/>
    <ds:schemaRef ds:uri="http://schemas.microsoft.com/office/2006/metadata/propertie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A29406CE-DCA2-40F2-8A32-F33C997E1DCD}"/>
</file>

<file path=customXml/itemProps3.xml><?xml version="1.0" encoding="utf-8"?>
<ds:datastoreItem xmlns:ds="http://schemas.openxmlformats.org/officeDocument/2006/customXml" ds:itemID="{755534FC-040D-431E-9960-CBD4A1264C8B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3716BCF-82DE-43C5-B5C3-AFBA65AB716C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Formularz wyceny</vt:lpstr>
      <vt:lpstr>'Formularz wyceny'!Obszar_wydruku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Łyszczarz Leszek [PGE EC O.Gorzów]</dc:creator>
  <cp:lastModifiedBy>Mandrak Małgorzata [PGE EC S.A.]</cp:lastModifiedBy>
  <cp:lastPrinted>2021-02-10T07:58:19Z</cp:lastPrinted>
  <dcterms:created xsi:type="dcterms:W3CDTF">2021-02-09T11:52:18Z</dcterms:created>
  <dcterms:modified xsi:type="dcterms:W3CDTF">2024-10-01T08:14:55Z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0x0101891000A0BC4239EE2CFD4794D55FEB1A40D5DC</vt:lpwstr>
  </property>
  <property fmtid="{D5CDD505-2E9C-101B-9397-08002B2CF9AE}" pid="3" name="_dlc_DocIdItemGuid">
    <vt:lpwstr>401afd3a-9903-4c46-8596-22d656966b5a</vt:lpwstr>
  </property>
</Properties>
</file>