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19123456\Desktop\PRZETARGI\Serwis SSWIN - systemy lokalne ECB oBydgoszcz\po recenzji KIeronika DUZ\"/>
    </mc:Choice>
  </mc:AlternateContent>
  <xr:revisionPtr revIDLastSave="0" documentId="8_{9D448CA0-E739-45D3-8B14-0C181AFD8F4E}" xr6:coauthVersionLast="47" xr6:coauthVersionMax="47" xr10:uidLastSave="{00000000-0000-0000-0000-000000000000}"/>
  <bookViews>
    <workbookView xWindow="-28920" yWindow="-105" windowWidth="29040" windowHeight="15840" tabRatio="500" xr2:uid="{00000000-000D-0000-FFFF-FFFF00000000}"/>
  </bookViews>
  <sheets>
    <sheet name="Formularz cenowy " sheetId="2" r:id="rId1"/>
  </sheets>
  <definedNames>
    <definedName name="_xlnm.Print_Area" localSheetId="0">'Formularz cenowy '!$A$1:$F$66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0" i="2" l="1"/>
  <c r="E46" i="2"/>
  <c r="E38" i="2"/>
  <c r="E31" i="2"/>
  <c r="E26" i="2"/>
  <c r="E20" i="2"/>
  <c r="E21" i="2" s="1"/>
  <c r="E32" i="2"/>
  <c r="E33" i="2"/>
  <c r="E34" i="2"/>
  <c r="E35" i="2"/>
  <c r="E36" i="2"/>
  <c r="E37" i="2"/>
  <c r="E39" i="2"/>
  <c r="E40" i="2"/>
  <c r="E41" i="2"/>
  <c r="E42" i="2"/>
  <c r="E43" i="2"/>
  <c r="E44" i="2"/>
  <c r="E45" i="2"/>
</calcChain>
</file>

<file path=xl/sharedStrings.xml><?xml version="1.0" encoding="utf-8"?>
<sst xmlns="http://schemas.openxmlformats.org/spreadsheetml/2006/main" count="93" uniqueCount="78">
  <si>
    <t>LP</t>
  </si>
  <si>
    <t>Nazwa systemu (obiekt)</t>
  </si>
  <si>
    <t>Lokalizacja</t>
  </si>
  <si>
    <t>Cena jednego przeglądu netto za dany system</t>
  </si>
  <si>
    <t>Centrala telefoniczna</t>
  </si>
  <si>
    <t>EC I - ul. Żeglarska</t>
  </si>
  <si>
    <t>Budynek świetlicy z pomopownią wody</t>
  </si>
  <si>
    <t>Portiernia</t>
  </si>
  <si>
    <t>Pomieszczenie cyberbezpieczeństwa</t>
  </si>
  <si>
    <t>EC II - ul. Energetyczna</t>
  </si>
  <si>
    <t>Sekretariat 3p</t>
  </si>
  <si>
    <t>Magazyn EC II</t>
  </si>
  <si>
    <t>Stacja wody pitnej</t>
  </si>
  <si>
    <t>Budynek demineralizacji - pom. tech. MEZ</t>
  </si>
  <si>
    <t>Budynek usług technicznych - pom. tech. MEZ</t>
  </si>
  <si>
    <t>Budynek szatni-łaźni - pom. tech. MEZ</t>
  </si>
  <si>
    <t>PWP Toruńska</t>
  </si>
  <si>
    <t>ul. Toruńska</t>
  </si>
  <si>
    <t>PWP Chemiczna</t>
  </si>
  <si>
    <t>ul. Chemiczna</t>
  </si>
  <si>
    <t>PWS Toruńska Brda</t>
  </si>
  <si>
    <r>
      <rPr>
        <sz val="10"/>
        <rFont val="Arial CE"/>
        <charset val="238"/>
      </rPr>
      <t xml:space="preserve">Cena przeglądów kwartalnych netto za wszystkie systemy za okres umowy
(cena przeglądu  kwartalnego x 12 )  </t>
    </r>
    <r>
      <rPr>
        <b/>
        <sz val="10"/>
        <color indexed="10"/>
        <rFont val="Arial CE"/>
        <charset val="238"/>
      </rPr>
      <t>[Wartość A]</t>
    </r>
  </si>
  <si>
    <t>Cena za serwis i utrzymanie w stałej gotowości za miesiąc</t>
  </si>
  <si>
    <r>
      <rPr>
        <sz val="10"/>
        <rFont val="Arial CE"/>
        <charset val="238"/>
      </rPr>
      <t xml:space="preserve">Cena za serwis i utrzymanie w stałej gotowości za okres umowy (36 miesiecy) </t>
    </r>
    <r>
      <rPr>
        <b/>
        <sz val="10"/>
        <rFont val="Arial CE"/>
        <charset val="238"/>
      </rPr>
      <t xml:space="preserve"> </t>
    </r>
    <r>
      <rPr>
        <b/>
        <sz val="10"/>
        <color indexed="10"/>
        <rFont val="Arial CE"/>
        <charset val="238"/>
      </rPr>
      <t>[Wartość B]</t>
    </r>
  </si>
  <si>
    <t>L.p.</t>
  </si>
  <si>
    <t>Nazwa części</t>
  </si>
  <si>
    <t>Ilość</t>
  </si>
  <si>
    <t>Cena jednostkowa netto</t>
  </si>
  <si>
    <t>Wartoć netto</t>
  </si>
  <si>
    <t>SATEL Integra 64 płyta główna</t>
  </si>
  <si>
    <t>SATEL Integra 32 płyta główna</t>
  </si>
  <si>
    <t>SATEL Manipulator LCD INT-KLCD</t>
  </si>
  <si>
    <t>SATEL Ekspander wejść INT-E</t>
  </si>
  <si>
    <t>SIEMENS/VANDERBILT PDM-I12 - Czujka PIR</t>
  </si>
  <si>
    <t>SIEMENS/VANDERBILT PDM-I12T - Czujka ruchu PIR, antymasking</t>
  </si>
  <si>
    <t>SIEMENS/VANDERBILT PDM-IXA12 - Czujka ruchu PIR+MW</t>
  </si>
  <si>
    <t>SIEMENS/VANDERBILT PDM-IXA18T - Czujka PIR+MW</t>
  </si>
  <si>
    <t>Akumulator EP 17-12 Europower</t>
  </si>
  <si>
    <t>Akumulator EP 7,2-12 Europower</t>
  </si>
  <si>
    <r>
      <rPr>
        <sz val="10"/>
        <rFont val="Arial CE"/>
        <charset val="238"/>
      </rPr>
      <t xml:space="preserve">Razem </t>
    </r>
    <r>
      <rPr>
        <b/>
        <sz val="10"/>
        <color indexed="10"/>
        <rFont val="Arial CE"/>
        <charset val="238"/>
      </rPr>
      <t>[Wartość C]</t>
    </r>
  </si>
  <si>
    <t>Suma Wartości A +B +C</t>
  </si>
  <si>
    <t>Cena jednego przeglądu kwartalnego netto za wszystkie systemy 
(suma pozycji 1-13)</t>
  </si>
  <si>
    <t>Sygnalizator optyczno-akustyczny SPL 2010R</t>
  </si>
  <si>
    <t>SATEL Integra 64 obudowa z zasilaczem</t>
  </si>
  <si>
    <t>SATEL Integra 32 obudowa z zasilaczem</t>
  </si>
  <si>
    <t>GORKE pilot PUK 303</t>
  </si>
  <si>
    <t>GORKE pilot PUK 152</t>
  </si>
  <si>
    <t>EC I Kotłownia Gazowa</t>
  </si>
  <si>
    <t>Załącznik Nr 5 – Formularz cenowy 
Nazwa postępowania: Serwis SSWIN - systemy lokalne ECB dla PGE EC S.A. Oddział Elektrociepłownia w Bydgoszczy
Numer: POST/PEC/PEC/UZK/00268/2025</t>
  </si>
  <si>
    <t>Wszystkie kwoty winny być podane w złotych i groszach. Najniższą wartością może być 1 grosz.</t>
  </si>
  <si>
    <t>Zamawiający zabrania modyfikacji dokumentu.</t>
  </si>
  <si>
    <t xml:space="preserve">Wykonawca uzupełnia jedynie puste  pola (komórki tabeli) oznaczone kolorem żółtym. </t>
  </si>
  <si>
    <t>podpis osoby uprawnionej/osób uprawnionych do składania oświadczeń woli w imieniu Wykonawcy</t>
  </si>
  <si>
    <t>a.</t>
  </si>
  <si>
    <t xml:space="preserve">W przedmiotowym arkuszu należy podać ceny przeglądu za jeden przegląd dla każdego systemu oddzielnie. </t>
  </si>
  <si>
    <t>b.</t>
  </si>
  <si>
    <t xml:space="preserve">Łączna cena za 14 systemów za jeden przegląd wylicza się automatycznie. </t>
  </si>
  <si>
    <t>c.</t>
  </si>
  <si>
    <t>Łączna cena przeglądów za okres umowy (12 przeglądów) wylicza się automatycznie.</t>
  </si>
  <si>
    <t xml:space="preserve">W przedmiotowym arkuszu należy podać cenę za gotowość serwisową za miesiąc. </t>
  </si>
  <si>
    <t>Łączna cena za okres umowy (36 miesięcy) wylicza się automatycznie.</t>
  </si>
  <si>
    <t xml:space="preserve">W przedmiotowym arkuszu należy podać cenę jednostkową dla poszczególnych pozycji. </t>
  </si>
  <si>
    <t>Wartość pozycji, cena łączna razem wyliczają się automatycznie.</t>
  </si>
  <si>
    <t>Łączna cena oferty za okres obowiązywania umowy wylicza się automatycznie.</t>
  </si>
  <si>
    <t>uwaga wartość z komórki E21 należy przenieś do SWPP2</t>
  </si>
  <si>
    <t>uwaga wartość z komórki E46 należy przenieś do SWPP2</t>
  </si>
  <si>
    <t>uwaga wartość z komórki E26 należy przenieś do SWPP2</t>
  </si>
  <si>
    <t>Zakres  A
Cena przeglądów kwartalnych systemów sygnalizacji włamania - zakres podstawowy planowy</t>
  </si>
  <si>
    <t>Zakres B
Cena za serwis i utrzymanie w stałej gotowości systemów sygnalizacji włamania - zakres planowy</t>
  </si>
  <si>
    <t>Zakres  C
Cena za naprawy awaryjne systemów sygnalizacji włamania - zakres nieplanowy</t>
  </si>
  <si>
    <t xml:space="preserve">
Wartośc oferty netto - za cały okres umowy</t>
  </si>
  <si>
    <t>Podane ilości  w zakresie  C są ilościami szacunkowymi, w żaden sposób nie wiążą Zamawiającego.</t>
  </si>
  <si>
    <t>Zamawiający informuje, iż realizacja prac dla zakresu nr A oraz nr B zostanie wykonana na poziomie 100%. Jednocześnie Zamawiający zastrzega, że nie gwarantuje zlecenia realizacji prac w zakresie   C. Decyzja ta będzie uzależniona od wystąpienia ewentualnych prac nieplanowanych</t>
  </si>
  <si>
    <r>
      <rPr>
        <b/>
        <sz val="10"/>
        <rFont val="Arial CE"/>
        <charset val="238"/>
      </rPr>
      <t xml:space="preserve">Wartość oferty (netto) </t>
    </r>
    <r>
      <rPr>
        <sz val="10"/>
        <rFont val="Arial CE"/>
        <charset val="238"/>
      </rPr>
      <t xml:space="preserve"> - to suma Zakresów A + B + C za cały okres umowy. </t>
    </r>
  </si>
  <si>
    <t>Wykonawca wypełnia tylko puste pola oznaczone żółtym kolorem</t>
  </si>
  <si>
    <t xml:space="preserve">Cenę przeglądów kwartalnych  należy przedstawić poprzez wypełnienie tabeli  Zakres  A dla poszczególnych systemów (netto) obejmującą wszystkie koszty związane z konserwacją w tym: nadzoru, ubezpieczenia, standardowych materiałów konserwacyjnych (normalia), gwarancję, koszty przejazdu oraz pobytu konserwatorów. </t>
  </si>
  <si>
    <t xml:space="preserve">Cenę za serwis i utrzymanie w stałej gotowości na miesiąc (netto) należy przedstawić poprzez wypełnienie tabeli  Zakres  B. Cena obejmuje wszystkie koszty związane z realizacją serwisu i utrzymania w stałej gotowości w tym: ubezpieczenie, wytworzenie dokumentacji, demontaż i montaż, gwarancję, standardowe materiały montażowe (normalia), koszty przejazdu oraz pobytu serwisantów. Z ceny wyłączona jest wartość wymienianych urządzeń i części zamiennych.  </t>
  </si>
  <si>
    <t>Cenę za naprawy awaryjne należy przedstawić poprzez wypełnienie tabeli  Zakres C. Cena obejmuje wszystkie koszty związane z dostawą i wymianą uszkodzonych urządzeń i części zamiennych.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</si>
</sst>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#,##0.00\ &quot;zł&quot;"/>
  </numFmts>
  <fonts count="12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sz val="10"/>
      <color indexed="10"/>
      <name val="Arial CE"/>
      <charset val="238"/>
    </font>
    <font>
      <b/>
      <sz val="20"/>
      <name val="Arial CE"/>
      <charset val="238"/>
    </font>
    <font>
      <b/>
      <sz val="12"/>
      <name val="Arial CE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b/>
      <sz val="14"/>
      <name val="Arial CE"/>
      <charset val="238"/>
    </font>
    <font>
      <sz val="16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4" fontId="7" fillId="0" borderId="0" applyFill="0" applyBorder="0" applyAlignment="0" applyProtection="0"/>
  </cellStyleXfs>
  <cellXfs count="5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64" fontId="0" fillId="0" borderId="0" xfId="1" applyFont="1" applyFill="1" applyBorder="1" applyAlignment="1" applyProtection="1"/>
    <xf numFmtId="164" fontId="0" fillId="0" borderId="3" xfId="1" applyFont="1" applyFill="1" applyBorder="1" applyAlignment="1" applyProtection="1"/>
    <xf numFmtId="164" fontId="1" fillId="0" borderId="4" xfId="1" applyFont="1" applyFill="1" applyBorder="1" applyAlignment="1" applyProtection="1"/>
    <xf numFmtId="0" fontId="0" fillId="0" borderId="1" xfId="0" applyBorder="1"/>
    <xf numFmtId="164" fontId="0" fillId="0" borderId="4" xfId="1" applyFont="1" applyFill="1" applyBorder="1" applyAlignment="1" applyProtection="1"/>
    <xf numFmtId="0" fontId="1" fillId="0" borderId="1" xfId="0" applyFont="1" applyBorder="1" applyAlignment="1">
      <alignment horizontal="center" vertical="center"/>
    </xf>
    <xf numFmtId="164" fontId="1" fillId="0" borderId="1" xfId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6" xfId="1" applyNumberFormat="1" applyFont="1" applyFill="1" applyBorder="1" applyAlignment="1" applyProtection="1">
      <alignment horizontal="right"/>
    </xf>
    <xf numFmtId="164" fontId="6" fillId="0" borderId="7" xfId="0" applyNumberFormat="1" applyFont="1" applyBorder="1"/>
    <xf numFmtId="164" fontId="0" fillId="0" borderId="8" xfId="0" applyNumberFormat="1" applyBorder="1"/>
    <xf numFmtId="164" fontId="7" fillId="2" borderId="3" xfId="1" applyFill="1" applyBorder="1" applyAlignment="1" applyProtection="1"/>
    <xf numFmtId="0" fontId="0" fillId="0" borderId="1" xfId="0" applyBorder="1" applyAlignment="1">
      <alignment horizontal="left" vertical="center" wrapText="1"/>
    </xf>
    <xf numFmtId="164" fontId="0" fillId="2" borderId="1" xfId="1" applyFont="1" applyFill="1" applyBorder="1" applyAlignment="1" applyProtection="1">
      <alignment horizontal="center" vertical="center"/>
    </xf>
    <xf numFmtId="164" fontId="7" fillId="2" borderId="1" xfId="1" applyFill="1" applyBorder="1" applyAlignment="1" applyProtection="1"/>
    <xf numFmtId="164" fontId="7" fillId="2" borderId="5" xfId="1" applyFill="1" applyBorder="1" applyAlignment="1" applyProtection="1"/>
    <xf numFmtId="164" fontId="7" fillId="2" borderId="1" xfId="1" applyFill="1" applyBorder="1"/>
    <xf numFmtId="0" fontId="0" fillId="0" borderId="0" xfId="0" applyFill="1"/>
    <xf numFmtId="0" fontId="8" fillId="0" borderId="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164" fontId="0" fillId="0" borderId="11" xfId="1" applyFont="1" applyFill="1" applyBorder="1" applyAlignment="1" applyProtection="1">
      <alignment horizontal="center" vertical="center"/>
    </xf>
    <xf numFmtId="164" fontId="1" fillId="0" borderId="0" xfId="1" applyFont="1" applyFill="1" applyBorder="1" applyAlignment="1" applyProtection="1"/>
    <xf numFmtId="0" fontId="0" fillId="0" borderId="0" xfId="0" applyFill="1" applyBorder="1"/>
    <xf numFmtId="164" fontId="7" fillId="0" borderId="0" xfId="1" applyFill="1" applyBorder="1" applyAlignment="1" applyProtection="1"/>
    <xf numFmtId="0" fontId="0" fillId="0" borderId="1" xfId="0" applyFill="1" applyBorder="1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11" fillId="0" borderId="0" xfId="0" applyFont="1"/>
    <xf numFmtId="0" fontId="11" fillId="0" borderId="0" xfId="0" applyFont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right"/>
    </xf>
    <xf numFmtId="0" fontId="0" fillId="0" borderId="1" xfId="0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vertical="center"/>
    </xf>
    <xf numFmtId="165" fontId="10" fillId="0" borderId="12" xfId="0" applyNumberFormat="1" applyFont="1" applyBorder="1" applyAlignment="1">
      <alignment horizontal="center"/>
    </xf>
    <xf numFmtId="165" fontId="10" fillId="0" borderId="13" xfId="0" applyNumberFormat="1" applyFont="1" applyBorder="1" applyAlignment="1">
      <alignment horizontal="center"/>
    </xf>
    <xf numFmtId="165" fontId="10" fillId="0" borderId="14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0" xfId="0" applyBorder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4"/>
  <sheetViews>
    <sheetView tabSelected="1" topLeftCell="A17" zoomScale="85" zoomScaleNormal="85" workbookViewId="0">
      <selection activeCell="I25" sqref="I25"/>
    </sheetView>
  </sheetViews>
  <sheetFormatPr defaultRowHeight="13.2" x14ac:dyDescent="0.25"/>
  <cols>
    <col min="1" max="1" width="4.6640625" customWidth="1"/>
    <col min="2" max="2" width="48.6640625" customWidth="1"/>
    <col min="3" max="3" width="11.6640625" customWidth="1"/>
    <col min="4" max="4" width="26.109375" customWidth="1"/>
    <col min="5" max="5" width="23.33203125" customWidth="1"/>
    <col min="6" max="6" width="6" customWidth="1"/>
    <col min="7" max="7" width="5.109375" customWidth="1"/>
    <col min="8" max="8" width="107" customWidth="1"/>
  </cols>
  <sheetData>
    <row r="1" spans="1:8" ht="135.6" customHeight="1" x14ac:dyDescent="0.25">
      <c r="A1" s="40" t="s">
        <v>48</v>
      </c>
      <c r="B1" s="41"/>
      <c r="C1" s="41"/>
      <c r="D1" s="41"/>
      <c r="E1" s="41"/>
    </row>
    <row r="2" spans="1:8" ht="64.5" customHeight="1" x14ac:dyDescent="0.25">
      <c r="A2" s="44" t="s">
        <v>74</v>
      </c>
      <c r="B2" s="44"/>
      <c r="C2" s="44"/>
      <c r="D2" s="44"/>
      <c r="E2" s="44"/>
      <c r="H2" s="34"/>
    </row>
    <row r="3" spans="1:8" ht="45.75" customHeight="1" x14ac:dyDescent="0.25">
      <c r="A3" s="42" t="s">
        <v>67</v>
      </c>
      <c r="B3" s="42"/>
      <c r="C3" s="42"/>
      <c r="D3" s="42"/>
      <c r="E3" s="42"/>
      <c r="F3" s="27"/>
      <c r="G3" s="35">
        <v>1</v>
      </c>
      <c r="H3" s="36" t="s">
        <v>75</v>
      </c>
    </row>
    <row r="4" spans="1:8" s="5" customFormat="1" ht="25.5" customHeight="1" x14ac:dyDescent="0.25">
      <c r="A4" s="1" t="s">
        <v>0</v>
      </c>
      <c r="B4" s="1" t="s">
        <v>1</v>
      </c>
      <c r="C4" s="43" t="s">
        <v>2</v>
      </c>
      <c r="D4" s="43"/>
      <c r="E4" s="4" t="s">
        <v>3</v>
      </c>
      <c r="F4" s="28"/>
      <c r="G4" s="35" t="s">
        <v>53</v>
      </c>
      <c r="H4" s="35" t="s">
        <v>54</v>
      </c>
    </row>
    <row r="5" spans="1:8" ht="16.5" customHeight="1" x14ac:dyDescent="0.25">
      <c r="A5" s="2">
        <v>1</v>
      </c>
      <c r="B5" s="3" t="s">
        <v>4</v>
      </c>
      <c r="C5" s="39" t="s">
        <v>5</v>
      </c>
      <c r="D5" s="39"/>
      <c r="E5" s="22"/>
      <c r="F5" s="29"/>
      <c r="G5" s="35" t="s">
        <v>55</v>
      </c>
      <c r="H5" s="35" t="s">
        <v>56</v>
      </c>
    </row>
    <row r="6" spans="1:8" ht="16.5" customHeight="1" x14ac:dyDescent="0.25">
      <c r="A6" s="2">
        <v>2</v>
      </c>
      <c r="B6" s="3" t="s">
        <v>6</v>
      </c>
      <c r="C6" s="39" t="s">
        <v>5</v>
      </c>
      <c r="D6" s="39"/>
      <c r="E6" s="22"/>
      <c r="F6" s="29"/>
      <c r="G6" s="35" t="s">
        <v>57</v>
      </c>
      <c r="H6" s="35" t="s">
        <v>58</v>
      </c>
    </row>
    <row r="7" spans="1:8" ht="16.5" customHeight="1" x14ac:dyDescent="0.25">
      <c r="A7" s="2">
        <v>3</v>
      </c>
      <c r="B7" s="3" t="s">
        <v>7</v>
      </c>
      <c r="C7" s="39" t="s">
        <v>5</v>
      </c>
      <c r="D7" s="39"/>
      <c r="E7" s="22"/>
      <c r="F7" s="29"/>
      <c r="G7" s="35"/>
      <c r="H7" s="35"/>
    </row>
    <row r="8" spans="1:8" ht="16.5" customHeight="1" x14ac:dyDescent="0.25">
      <c r="A8" s="2">
        <v>4</v>
      </c>
      <c r="B8" s="21" t="s">
        <v>47</v>
      </c>
      <c r="C8" s="39" t="s">
        <v>5</v>
      </c>
      <c r="D8" s="39"/>
      <c r="E8" s="22"/>
      <c r="F8" s="29"/>
      <c r="G8" s="35"/>
      <c r="H8" s="35"/>
    </row>
    <row r="9" spans="1:8" ht="16.5" customHeight="1" x14ac:dyDescent="0.25">
      <c r="A9" s="2">
        <v>5</v>
      </c>
      <c r="B9" s="3" t="s">
        <v>8</v>
      </c>
      <c r="C9" s="39" t="s">
        <v>9</v>
      </c>
      <c r="D9" s="39"/>
      <c r="E9" s="22"/>
      <c r="F9" s="29"/>
      <c r="G9" s="35"/>
      <c r="H9" s="35"/>
    </row>
    <row r="10" spans="1:8" ht="16.5" customHeight="1" x14ac:dyDescent="0.25">
      <c r="A10" s="2">
        <v>6</v>
      </c>
      <c r="B10" s="3" t="s">
        <v>10</v>
      </c>
      <c r="C10" s="39" t="s">
        <v>9</v>
      </c>
      <c r="D10" s="39"/>
      <c r="E10" s="22"/>
      <c r="F10" s="29"/>
      <c r="G10" s="35"/>
      <c r="H10" s="35"/>
    </row>
    <row r="11" spans="1:8" ht="16.5" customHeight="1" x14ac:dyDescent="0.25">
      <c r="A11" s="2">
        <v>7</v>
      </c>
      <c r="B11" s="3" t="s">
        <v>11</v>
      </c>
      <c r="C11" s="39" t="s">
        <v>9</v>
      </c>
      <c r="D11" s="39"/>
      <c r="E11" s="22"/>
      <c r="F11" s="29"/>
      <c r="G11" s="35"/>
      <c r="H11" s="35"/>
    </row>
    <row r="12" spans="1:8" ht="16.5" customHeight="1" x14ac:dyDescent="0.25">
      <c r="A12" s="2">
        <v>8</v>
      </c>
      <c r="B12" s="3" t="s">
        <v>12</v>
      </c>
      <c r="C12" s="39" t="s">
        <v>9</v>
      </c>
      <c r="D12" s="39"/>
      <c r="E12" s="22"/>
      <c r="F12" s="29"/>
      <c r="G12" s="35"/>
      <c r="H12" s="35"/>
    </row>
    <row r="13" spans="1:8" ht="16.5" customHeight="1" x14ac:dyDescent="0.25">
      <c r="A13" s="2">
        <v>9</v>
      </c>
      <c r="B13" s="3" t="s">
        <v>13</v>
      </c>
      <c r="C13" s="39" t="s">
        <v>9</v>
      </c>
      <c r="D13" s="39"/>
      <c r="E13" s="22"/>
      <c r="F13" s="29"/>
      <c r="G13" s="35"/>
      <c r="H13" s="35"/>
    </row>
    <row r="14" spans="1:8" ht="16.5" customHeight="1" x14ac:dyDescent="0.25">
      <c r="A14" s="2">
        <v>10</v>
      </c>
      <c r="B14" s="3" t="s">
        <v>14</v>
      </c>
      <c r="C14" s="39" t="s">
        <v>9</v>
      </c>
      <c r="D14" s="39"/>
      <c r="E14" s="22"/>
      <c r="F14" s="29"/>
      <c r="G14" s="35"/>
      <c r="H14" s="35"/>
    </row>
    <row r="15" spans="1:8" ht="16.5" customHeight="1" x14ac:dyDescent="0.25">
      <c r="A15" s="2">
        <v>11</v>
      </c>
      <c r="B15" s="3" t="s">
        <v>15</v>
      </c>
      <c r="C15" s="39" t="s">
        <v>9</v>
      </c>
      <c r="D15" s="39"/>
      <c r="E15" s="22"/>
      <c r="F15" s="29"/>
      <c r="G15" s="35"/>
      <c r="H15" s="35"/>
    </row>
    <row r="16" spans="1:8" ht="16.5" customHeight="1" x14ac:dyDescent="0.25">
      <c r="A16" s="2">
        <v>12</v>
      </c>
      <c r="B16" s="6" t="s">
        <v>16</v>
      </c>
      <c r="C16" s="49" t="s">
        <v>17</v>
      </c>
      <c r="D16" s="49"/>
      <c r="E16" s="22"/>
      <c r="F16" s="29"/>
      <c r="G16" s="35"/>
      <c r="H16" s="35"/>
    </row>
    <row r="17" spans="1:16" ht="16.5" customHeight="1" x14ac:dyDescent="0.25">
      <c r="A17" s="2">
        <v>13</v>
      </c>
      <c r="B17" s="6" t="s">
        <v>18</v>
      </c>
      <c r="C17" s="49" t="s">
        <v>19</v>
      </c>
      <c r="D17" s="49"/>
      <c r="E17" s="22"/>
      <c r="F17" s="29"/>
      <c r="G17" s="35"/>
      <c r="H17" s="35"/>
    </row>
    <row r="18" spans="1:16" ht="16.5" customHeight="1" x14ac:dyDescent="0.25">
      <c r="A18" s="2">
        <v>14</v>
      </c>
      <c r="B18" s="6" t="s">
        <v>20</v>
      </c>
      <c r="C18" s="49" t="s">
        <v>17</v>
      </c>
      <c r="D18" s="49"/>
      <c r="E18" s="22"/>
      <c r="F18" s="29"/>
      <c r="G18" s="35"/>
      <c r="H18" s="35"/>
    </row>
    <row r="19" spans="1:16" x14ac:dyDescent="0.25">
      <c r="E19" s="7"/>
      <c r="F19" s="7"/>
      <c r="G19" s="35"/>
      <c r="H19" s="35"/>
    </row>
    <row r="20" spans="1:16" ht="25.5" customHeight="1" thickBot="1" x14ac:dyDescent="0.3">
      <c r="B20" s="46" t="s">
        <v>41</v>
      </c>
      <c r="C20" s="46"/>
      <c r="D20" s="46"/>
      <c r="E20" s="8">
        <f>SUM(E5:E18)</f>
        <v>0</v>
      </c>
      <c r="F20" s="7"/>
      <c r="G20" s="35"/>
      <c r="H20" s="35"/>
    </row>
    <row r="21" spans="1:16" ht="30.75" customHeight="1" thickBot="1" x14ac:dyDescent="0.3">
      <c r="B21" s="46" t="s">
        <v>21</v>
      </c>
      <c r="C21" s="46"/>
      <c r="D21" s="46"/>
      <c r="E21" s="9">
        <f>E20*12</f>
        <v>0</v>
      </c>
      <c r="F21" s="30"/>
      <c r="G21" s="35"/>
      <c r="H21" s="35"/>
    </row>
    <row r="22" spans="1:16" x14ac:dyDescent="0.25">
      <c r="D22" s="37" t="s">
        <v>64</v>
      </c>
      <c r="E22" s="37"/>
      <c r="F22" s="31"/>
      <c r="G22" s="35"/>
      <c r="H22" s="35"/>
    </row>
    <row r="23" spans="1:16" x14ac:dyDescent="0.25">
      <c r="F23" s="31"/>
      <c r="G23" s="35"/>
      <c r="H23" s="35"/>
    </row>
    <row r="24" spans="1:16" ht="52.5" customHeight="1" x14ac:dyDescent="0.25">
      <c r="A24" s="47" t="s">
        <v>68</v>
      </c>
      <c r="B24" s="47"/>
      <c r="C24" s="47"/>
      <c r="D24" s="47"/>
      <c r="E24" s="47"/>
      <c r="F24" s="27"/>
      <c r="G24" s="35">
        <v>2</v>
      </c>
      <c r="H24" s="36" t="s">
        <v>76</v>
      </c>
    </row>
    <row r="25" spans="1:16" ht="19.5" customHeight="1" thickBot="1" x14ac:dyDescent="0.3">
      <c r="A25" s="10">
        <v>1</v>
      </c>
      <c r="B25" s="48" t="s">
        <v>22</v>
      </c>
      <c r="C25" s="48"/>
      <c r="D25" s="48"/>
      <c r="E25" s="20"/>
      <c r="F25" s="32"/>
      <c r="G25" s="35" t="s">
        <v>53</v>
      </c>
      <c r="H25" s="35" t="s">
        <v>59</v>
      </c>
    </row>
    <row r="26" spans="1:16" ht="19.5" customHeight="1" thickBot="1" x14ac:dyDescent="0.3">
      <c r="A26" s="10">
        <v>2</v>
      </c>
      <c r="B26" s="48" t="s">
        <v>23</v>
      </c>
      <c r="C26" s="48"/>
      <c r="D26" s="48"/>
      <c r="E26" s="11">
        <f>E25*36</f>
        <v>0</v>
      </c>
      <c r="F26" s="7"/>
      <c r="G26" s="35" t="s">
        <v>55</v>
      </c>
      <c r="H26" s="35" t="s">
        <v>60</v>
      </c>
    </row>
    <row r="27" spans="1:16" x14ac:dyDescent="0.25">
      <c r="D27" s="37" t="s">
        <v>66</v>
      </c>
      <c r="F27" s="26"/>
      <c r="G27" s="35"/>
      <c r="H27" s="35"/>
    </row>
    <row r="28" spans="1:16" x14ac:dyDescent="0.25">
      <c r="G28" s="35"/>
      <c r="H28" s="35"/>
    </row>
    <row r="29" spans="1:16" ht="40.5" customHeight="1" x14ac:dyDescent="0.25">
      <c r="A29" s="42" t="s">
        <v>69</v>
      </c>
      <c r="B29" s="42"/>
      <c r="C29" s="42"/>
      <c r="D29" s="42"/>
      <c r="E29" s="42"/>
      <c r="G29" s="35">
        <v>3</v>
      </c>
      <c r="H29" s="36" t="s">
        <v>77</v>
      </c>
    </row>
    <row r="30" spans="1:16" s="14" customFormat="1" x14ac:dyDescent="0.25">
      <c r="A30" s="12" t="s">
        <v>24</v>
      </c>
      <c r="B30" s="12" t="s">
        <v>25</v>
      </c>
      <c r="C30" s="12" t="s">
        <v>26</v>
      </c>
      <c r="D30" s="13" t="s">
        <v>27</v>
      </c>
      <c r="E30" s="12" t="s">
        <v>28</v>
      </c>
      <c r="G30" s="35" t="s">
        <v>53</v>
      </c>
      <c r="H30" s="35" t="s">
        <v>61</v>
      </c>
      <c r="I30"/>
      <c r="J30"/>
      <c r="K30"/>
      <c r="L30"/>
      <c r="M30"/>
      <c r="N30"/>
      <c r="O30"/>
      <c r="P30"/>
    </row>
    <row r="31" spans="1:16" x14ac:dyDescent="0.25">
      <c r="A31" s="10">
        <v>1</v>
      </c>
      <c r="B31" s="10" t="s">
        <v>29</v>
      </c>
      <c r="C31" s="10">
        <v>2</v>
      </c>
      <c r="D31" s="23"/>
      <c r="E31" s="15">
        <f>D31*C31</f>
        <v>0</v>
      </c>
      <c r="G31" s="35" t="s">
        <v>55</v>
      </c>
      <c r="H31" s="35" t="s">
        <v>62</v>
      </c>
    </row>
    <row r="32" spans="1:16" x14ac:dyDescent="0.25">
      <c r="A32" s="10">
        <v>2</v>
      </c>
      <c r="B32" s="33" t="s">
        <v>30</v>
      </c>
      <c r="C32" s="10">
        <v>2</v>
      </c>
      <c r="D32" s="23"/>
      <c r="E32" s="15">
        <f t="shared" ref="E32:E45" si="0">D32*C32</f>
        <v>0</v>
      </c>
    </row>
    <row r="33" spans="1:8" x14ac:dyDescent="0.25">
      <c r="A33" s="10">
        <v>3</v>
      </c>
      <c r="B33" s="33" t="s">
        <v>43</v>
      </c>
      <c r="C33" s="10">
        <v>2</v>
      </c>
      <c r="D33" s="25"/>
      <c r="E33" s="15">
        <f t="shared" si="0"/>
        <v>0</v>
      </c>
    </row>
    <row r="34" spans="1:8" x14ac:dyDescent="0.25">
      <c r="A34" s="10">
        <v>4</v>
      </c>
      <c r="B34" s="33" t="s">
        <v>44</v>
      </c>
      <c r="C34" s="10">
        <v>2</v>
      </c>
      <c r="D34" s="25"/>
      <c r="E34" s="15">
        <f t="shared" si="0"/>
        <v>0</v>
      </c>
    </row>
    <row r="35" spans="1:8" x14ac:dyDescent="0.25">
      <c r="A35" s="10">
        <v>6</v>
      </c>
      <c r="B35" s="33" t="s">
        <v>31</v>
      </c>
      <c r="C35" s="10">
        <v>4</v>
      </c>
      <c r="D35" s="23"/>
      <c r="E35" s="15">
        <f t="shared" si="0"/>
        <v>0</v>
      </c>
      <c r="H35" s="34"/>
    </row>
    <row r="36" spans="1:8" x14ac:dyDescent="0.25">
      <c r="A36" s="10">
        <v>7</v>
      </c>
      <c r="B36" s="33" t="s">
        <v>42</v>
      </c>
      <c r="C36" s="10">
        <v>1</v>
      </c>
      <c r="D36" s="23"/>
      <c r="E36" s="15">
        <f t="shared" si="0"/>
        <v>0</v>
      </c>
      <c r="H36" s="34"/>
    </row>
    <row r="37" spans="1:8" x14ac:dyDescent="0.25">
      <c r="A37" s="10">
        <v>8</v>
      </c>
      <c r="B37" s="33" t="s">
        <v>45</v>
      </c>
      <c r="C37" s="10">
        <v>2</v>
      </c>
      <c r="D37" s="25"/>
      <c r="E37" s="15">
        <f t="shared" si="0"/>
        <v>0</v>
      </c>
      <c r="H37" s="34"/>
    </row>
    <row r="38" spans="1:8" x14ac:dyDescent="0.25">
      <c r="A38" s="10">
        <v>9</v>
      </c>
      <c r="B38" s="33" t="s">
        <v>46</v>
      </c>
      <c r="C38" s="10">
        <v>2</v>
      </c>
      <c r="D38" s="25"/>
      <c r="E38" s="15">
        <f>D38*C38</f>
        <v>0</v>
      </c>
    </row>
    <row r="39" spans="1:8" x14ac:dyDescent="0.25">
      <c r="A39" s="10">
        <v>10</v>
      </c>
      <c r="B39" s="33" t="s">
        <v>32</v>
      </c>
      <c r="C39" s="10">
        <v>4</v>
      </c>
      <c r="D39" s="23"/>
      <c r="E39" s="15">
        <f t="shared" si="0"/>
        <v>0</v>
      </c>
    </row>
    <row r="40" spans="1:8" x14ac:dyDescent="0.25">
      <c r="A40" s="10">
        <v>11</v>
      </c>
      <c r="B40" s="16" t="s">
        <v>33</v>
      </c>
      <c r="C40" s="10">
        <v>4</v>
      </c>
      <c r="D40" s="23"/>
      <c r="E40" s="15">
        <f t="shared" si="0"/>
        <v>0</v>
      </c>
    </row>
    <row r="41" spans="1:8" ht="26.4" x14ac:dyDescent="0.25">
      <c r="A41" s="10">
        <v>12</v>
      </c>
      <c r="B41" s="16" t="s">
        <v>34</v>
      </c>
      <c r="C41" s="10">
        <v>4</v>
      </c>
      <c r="D41" s="23"/>
      <c r="E41" s="15">
        <f t="shared" si="0"/>
        <v>0</v>
      </c>
    </row>
    <row r="42" spans="1:8" ht="26.4" x14ac:dyDescent="0.25">
      <c r="A42" s="10">
        <v>13</v>
      </c>
      <c r="B42" s="16" t="s">
        <v>35</v>
      </c>
      <c r="C42" s="10">
        <v>2</v>
      </c>
      <c r="D42" s="23"/>
      <c r="E42" s="15">
        <f t="shared" si="0"/>
        <v>0</v>
      </c>
    </row>
    <row r="43" spans="1:8" x14ac:dyDescent="0.25">
      <c r="A43" s="10">
        <v>14</v>
      </c>
      <c r="B43" s="16" t="s">
        <v>36</v>
      </c>
      <c r="C43" s="10">
        <v>1</v>
      </c>
      <c r="D43" s="23"/>
      <c r="E43" s="15">
        <f t="shared" si="0"/>
        <v>0</v>
      </c>
    </row>
    <row r="44" spans="1:8" x14ac:dyDescent="0.25">
      <c r="A44" s="10">
        <v>15</v>
      </c>
      <c r="B44" s="10" t="s">
        <v>37</v>
      </c>
      <c r="C44" s="10">
        <v>4</v>
      </c>
      <c r="D44" s="23"/>
      <c r="E44" s="15">
        <f t="shared" si="0"/>
        <v>0</v>
      </c>
    </row>
    <row r="45" spans="1:8" x14ac:dyDescent="0.25">
      <c r="A45" s="10">
        <v>16</v>
      </c>
      <c r="B45" s="10" t="s">
        <v>38</v>
      </c>
      <c r="C45" s="10">
        <v>10</v>
      </c>
      <c r="D45" s="24"/>
      <c r="E45" s="15">
        <f t="shared" si="0"/>
        <v>0</v>
      </c>
    </row>
    <row r="46" spans="1:8" ht="15" thickBot="1" x14ac:dyDescent="0.35">
      <c r="D46" s="17" t="s">
        <v>39</v>
      </c>
      <c r="E46" s="18">
        <f>SUM(E31:E45)</f>
        <v>0</v>
      </c>
    </row>
    <row r="47" spans="1:8" x14ac:dyDescent="0.25">
      <c r="D47" s="37" t="s">
        <v>65</v>
      </c>
    </row>
    <row r="49" spans="1:8" ht="31.5" customHeight="1" thickBot="1" x14ac:dyDescent="0.3">
      <c r="A49" s="47" t="s">
        <v>70</v>
      </c>
      <c r="B49" s="47"/>
      <c r="C49" s="47"/>
      <c r="D49" s="47"/>
      <c r="E49" s="47"/>
    </row>
    <row r="50" spans="1:8" ht="24.75" customHeight="1" thickBot="1" x14ac:dyDescent="0.35">
      <c r="B50" s="45" t="s">
        <v>40</v>
      </c>
      <c r="C50" s="45"/>
      <c r="D50" s="45"/>
      <c r="E50" s="19">
        <f>E21+E26+E46</f>
        <v>0</v>
      </c>
      <c r="G50" s="35">
        <v>4</v>
      </c>
      <c r="H50" s="35" t="s">
        <v>73</v>
      </c>
    </row>
    <row r="51" spans="1:8" x14ac:dyDescent="0.25">
      <c r="G51" s="35" t="s">
        <v>53</v>
      </c>
      <c r="H51" s="35" t="s">
        <v>63</v>
      </c>
    </row>
    <row r="53" spans="1:8" x14ac:dyDescent="0.25">
      <c r="B53" s="53" t="s">
        <v>51</v>
      </c>
      <c r="C53" s="54"/>
      <c r="D53" s="55"/>
    </row>
    <row r="54" spans="1:8" x14ac:dyDescent="0.25">
      <c r="B54" s="53" t="s">
        <v>49</v>
      </c>
      <c r="C54" s="54"/>
      <c r="D54" s="55"/>
      <c r="H54" s="38"/>
    </row>
    <row r="55" spans="1:8" x14ac:dyDescent="0.25">
      <c r="B55" s="53" t="s">
        <v>50</v>
      </c>
      <c r="C55" s="54"/>
      <c r="D55" s="55"/>
    </row>
    <row r="56" spans="1:8" x14ac:dyDescent="0.25">
      <c r="B56" s="53" t="s">
        <v>71</v>
      </c>
      <c r="C56" s="54"/>
      <c r="D56" s="55"/>
    </row>
    <row r="57" spans="1:8" ht="45.6" customHeight="1" x14ac:dyDescent="0.25">
      <c r="B57" s="56" t="s">
        <v>72</v>
      </c>
      <c r="C57" s="57"/>
      <c r="D57" s="58"/>
    </row>
    <row r="60" spans="1:8" x14ac:dyDescent="0.25">
      <c r="B60" s="50"/>
      <c r="C60" s="51"/>
      <c r="D60" s="52"/>
    </row>
    <row r="61" spans="1:8" x14ac:dyDescent="0.25">
      <c r="B61" s="50"/>
      <c r="C61" s="51"/>
      <c r="D61" s="52"/>
    </row>
    <row r="62" spans="1:8" x14ac:dyDescent="0.25">
      <c r="B62" s="50"/>
      <c r="C62" s="51"/>
      <c r="D62" s="52"/>
    </row>
    <row r="63" spans="1:8" x14ac:dyDescent="0.25">
      <c r="B63" s="50"/>
      <c r="C63" s="51"/>
      <c r="D63" s="52"/>
    </row>
    <row r="64" spans="1:8" ht="13.2" customHeight="1" x14ac:dyDescent="0.25">
      <c r="B64" s="53" t="s">
        <v>52</v>
      </c>
      <c r="C64" s="54"/>
      <c r="D64" s="55"/>
    </row>
  </sheetData>
  <sheetProtection selectLockedCells="1" selectUnlockedCells="1"/>
  <mergeCells count="33">
    <mergeCell ref="B60:D63"/>
    <mergeCell ref="B64:D64"/>
    <mergeCell ref="B53:D53"/>
    <mergeCell ref="B54:D54"/>
    <mergeCell ref="B55:D55"/>
    <mergeCell ref="B56:D56"/>
    <mergeCell ref="B57:D57"/>
    <mergeCell ref="C15:D15"/>
    <mergeCell ref="C16:D16"/>
    <mergeCell ref="C17:D17"/>
    <mergeCell ref="C18:D18"/>
    <mergeCell ref="B20:D20"/>
    <mergeCell ref="B50:D50"/>
    <mergeCell ref="B21:D21"/>
    <mergeCell ref="A24:E24"/>
    <mergeCell ref="B25:D25"/>
    <mergeCell ref="B26:D26"/>
    <mergeCell ref="A29:E29"/>
    <mergeCell ref="A49:E49"/>
    <mergeCell ref="C14:D14"/>
    <mergeCell ref="A1:E1"/>
    <mergeCell ref="A3:E3"/>
    <mergeCell ref="C4:D4"/>
    <mergeCell ref="C5:D5"/>
    <mergeCell ref="C6:D6"/>
    <mergeCell ref="C7:D7"/>
    <mergeCell ref="C9:D9"/>
    <mergeCell ref="C10:D10"/>
    <mergeCell ref="C11:D11"/>
    <mergeCell ref="C12:D12"/>
    <mergeCell ref="C13:D13"/>
    <mergeCell ref="C8:D8"/>
    <mergeCell ref="A2:E2"/>
  </mergeCells>
  <pageMargins left="0.70866141732283472" right="0.70866141732283472" top="0.74803149606299213" bottom="0.74803149606299213" header="0.31496062992125984" footer="0.51181102362204722"/>
  <pageSetup paperSize="9" scale="57" firstPageNumber="0" orientation="portrait" horizontalDpi="300" verticalDpi="300" r:id="rId1"/>
  <headerFooter alignWithMargins="0">
    <oddHeader>&amp;R&amp;"Calibri"&amp;10&amp;KFF8000Chronione&amp;1#_x000D_&amp;"Calibri"&amp;11&amp;K000000&amp;F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BD6C41A72A57941944C3D24F58BBF6B" ma:contentTypeVersion="0" ma:contentTypeDescription="SWPP2 Dokument bazowy" ma:contentTypeScope="" ma:versionID="b8263f7164a82ad8948b7d921193f5e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ClientSystemDocumentID xmlns="http://schemas.microsoft.com/sharepoint/v3">22106409</dmsv2BaseClientSystemDocumentID>
    <dmsv2BaseMoved xmlns="http://schemas.microsoft.com/sharepoint/v3">false</dmsv2BaseMoved>
    <dmsv2BaseFileName xmlns="http://schemas.microsoft.com/sharepoint/v3">5-Formularz cenowy.xlsx</dmsv2BaseFileName>
    <dmsv2SWPP2ObjectNumber xmlns="http://schemas.microsoft.com/sharepoint/v3">POST/PEC/PEC/UZK/00268/2025                       </dmsv2SWPP2ObjectNumber>
    <dmsv2SWPP2SumMD5 xmlns="http://schemas.microsoft.com/sharepoint/v3">1ba32085b8cb4453b7467e37e8235103</dmsv2SWPP2SumMD5>
    <dmsv2BaseDisplayName xmlns="http://schemas.microsoft.com/sharepoint/v3">5-Formularz cenowy</dmsv2BaseDisplayName>
    <dmsv2SWPP2ObjectName xmlns="http://schemas.microsoft.com/sharepoint/v3">Postępowanie</dmsv2SWPP2ObjectName>
    <dmsv2SWPP2IDSWPP2 xmlns="http://schemas.microsoft.com/sharepoint/v3">673328</dmsv2SWPP2IDSWPP2>
    <dmsv2SWPP2SubObjectName xmlns="http://schemas.microsoft.com/sharepoint/v3">SIWZ</dmsv2SWPP2SubObjectName>
    <_dlc_DocId xmlns="a19cb1c7-c5c7-46d4-85ae-d83685407bba">MUFVPD5EPY3P-699274413-1905</_dlc_DocId>
    <_dlc_DocIdUrl xmlns="a19cb1c7-c5c7-46d4-85ae-d83685407bba">
      <Url>https://swpp2.dms.gkpge.pl/sites/36/_layouts/15/DocIdRedir.aspx?ID=MUFVPD5EPY3P-699274413-1905</Url>
      <Description>MUFVPD5EPY3P-699274413-1905</Description>
    </_dlc_DocIdUrl>
    <dmsv2SWPP2ObjectDepartment xmlns="http://schemas.microsoft.com/sharepoint/v3">00000001000l00030007</dmsv2SWPP2ObjectDepartment>
    <dmsv2BaseIsSensitive xmlns="http://schemas.microsoft.com/sharepoint/v3">true</dmsv2BaseIsSensitive>
    <dmsv2SWPP2MimeType xmlns="http://schemas.microsoft.com/sharepoint/v3">application/vnd.openxmlformats-officedocument.spreadsheetml.sheet</dmsv2SWPP2MimeType>
    <dmsv2BaseModifiedByID xmlns="http://schemas.microsoft.com/sharepoint/v3">19123456</dmsv2BaseModifiedByID>
    <dmsv2BaseMarkedAsDeleted xmlns="http://schemas.microsoft.com/sharepoint/v3">false</dmsv2BaseMarkedAsDeleted>
    <dmsv2BaseClientSystemCode xmlns="http://schemas.microsoft.com/sharepoint/v3">SWPP2</dmsv2BaseClientSystemCode>
    <dmsv2BaseCreatedByID xmlns="http://schemas.microsoft.com/sharepoint/v3">19123456</dmsv2BaseCreatedByID>
  </documentManagement>
</p:properties>
</file>

<file path=customXml/itemProps1.xml><?xml version="1.0" encoding="utf-8"?>
<ds:datastoreItem xmlns:ds="http://schemas.openxmlformats.org/officeDocument/2006/customXml" ds:itemID="{4E15B645-585E-453E-ADA1-1AFEAF8C3936}"/>
</file>

<file path=customXml/itemProps2.xml><?xml version="1.0" encoding="utf-8"?>
<ds:datastoreItem xmlns:ds="http://schemas.openxmlformats.org/officeDocument/2006/customXml" ds:itemID="{D56B7359-DE9A-409C-8190-078066A327C4}"/>
</file>

<file path=customXml/itemProps3.xml><?xml version="1.0" encoding="utf-8"?>
<ds:datastoreItem xmlns:ds="http://schemas.openxmlformats.org/officeDocument/2006/customXml" ds:itemID="{FF9DB169-8AAA-4EA4-A794-EB2DF5B01EE9}"/>
</file>

<file path=customXml/itemProps4.xml><?xml version="1.0" encoding="utf-8"?>
<ds:datastoreItem xmlns:ds="http://schemas.openxmlformats.org/officeDocument/2006/customXml" ds:itemID="{61B9541C-2CA4-4E2C-8054-8D3EC7BDD9DE}"/>
</file>

<file path=docProps/app.xml><?xml version="1.0" encoding="utf-8"?>
<Properties xmlns="http://schemas.openxmlformats.org/officeDocument/2006/extended-properties" xmlns:vt="http://schemas.openxmlformats.org/officeDocument/2006/docPropsVTypes">
  <TotalTime>60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 </vt:lpstr>
      <vt:lpstr>'Formularz cenowy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agac</dc:creator>
  <cp:lastModifiedBy>Piskorska Marzena [PGE EC S.A.]</cp:lastModifiedBy>
  <cp:revision>3</cp:revision>
  <cp:lastPrinted>2025-03-27T09:54:49Z</cp:lastPrinted>
  <dcterms:created xsi:type="dcterms:W3CDTF">2000-04-12T20:12:45Z</dcterms:created>
  <dcterms:modified xsi:type="dcterms:W3CDTF">2025-04-02T08:07:31Z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-Length">
    <vt:lpwstr>92672</vt:lpwstr>
  </property>
  <property fmtid="{D5CDD505-2E9C-101B-9397-08002B2CF9AE}" pid="3" name="Content-Type">
    <vt:lpwstr>application/vnd.ms-excel</vt:lpwstr>
  </property>
  <property fmtid="{D5CDD505-2E9C-101B-9397-08002B2CF9AE}" pid="4" name="ContentType">
    <vt:lpwstr>ERP-Link DM Component</vt:lpwstr>
  </property>
  <property fmtid="{D5CDD505-2E9C-101B-9397-08002B2CF9AE}" pid="5" name="ContentTypeId">
    <vt:lpwstr>0x0101891000DBD6C41A72A57941944C3D24F58BBF6B</vt:lpwstr>
  </property>
  <property fmtid="{D5CDD505-2E9C-101B-9397-08002B2CF9AE}" pid="6" name="DocStatus">
    <vt:lpwstr>Indexed</vt:lpwstr>
  </property>
  <property fmtid="{D5CDD505-2E9C-101B-9397-08002B2CF9AE}" pid="7" name="SAP_DZialZaopatrzeniaOpis">
    <vt:lpwstr/>
  </property>
  <property fmtid="{D5CDD505-2E9C-101B-9397-08002B2CF9AE}" pid="8" name="SAP_Data">
    <vt:lpwstr/>
  </property>
  <property fmtid="{D5CDD505-2E9C-101B-9397-08002B2CF9AE}" pid="9" name="SAP_Dostawca">
    <vt:lpwstr/>
  </property>
  <property fmtid="{D5CDD505-2E9C-101B-9397-08002B2CF9AE}" pid="10" name="SAP_DzialZaopatrzenia">
    <vt:lpwstr/>
  </property>
  <property fmtid="{D5CDD505-2E9C-101B-9397-08002B2CF9AE}" pid="11" name="SAP_GlownaTabelaObiektu">
    <vt:lpwstr/>
  </property>
  <property fmtid="{D5CDD505-2E9C-101B-9397-08002B2CF9AE}" pid="12" name="SAP_GrupaMaterialowa">
    <vt:lpwstr/>
  </property>
  <property fmtid="{D5CDD505-2E9C-101B-9397-08002B2CF9AE}" pid="13" name="SAP_GrupaMaterialowaOpis">
    <vt:lpwstr/>
  </property>
  <property fmtid="{D5CDD505-2E9C-101B-9397-08002B2CF9AE}" pid="14" name="SAP_GrupaZaopatrzeniowa">
    <vt:lpwstr/>
  </property>
  <property fmtid="{D5CDD505-2E9C-101B-9397-08002B2CF9AE}" pid="15" name="SAP_GrupaZaopatrzeniowaOpis">
    <vt:lpwstr/>
  </property>
  <property fmtid="{D5CDD505-2E9C-101B-9397-08002B2CF9AE}" pid="16" name="SAP_IDObiektu">
    <vt:lpwstr>1000681820</vt:lpwstr>
  </property>
  <property fmtid="{D5CDD505-2E9C-101B-9397-08002B2CF9AE}" pid="17" name="SAP_KodObiektu">
    <vt:lpwstr/>
  </property>
  <property fmtid="{D5CDD505-2E9C-101B-9397-08002B2CF9AE}" pid="18" name="SAP_KrotkiText">
    <vt:lpwstr/>
  </property>
  <property fmtid="{D5CDD505-2E9C-101B-9397-08002B2CF9AE}" pid="19" name="SAP_MiastoDostawcy">
    <vt:lpwstr/>
  </property>
  <property fmtid="{D5CDD505-2E9C-101B-9397-08002B2CF9AE}" pid="20" name="SAP_NazwaDostawcy">
    <vt:lpwstr/>
  </property>
  <property fmtid="{D5CDD505-2E9C-101B-9397-08002B2CF9AE}" pid="21" name="SAP_Rodzaj">
    <vt:lpwstr/>
  </property>
  <property fmtid="{D5CDD505-2E9C-101B-9397-08002B2CF9AE}" pid="22" name="SAP_RodzajOpis">
    <vt:lpwstr/>
  </property>
  <property fmtid="{D5CDD505-2E9C-101B-9397-08002B2CF9AE}" pid="23" name="SAP_ZnacznikRODO">
    <vt:lpwstr/>
  </property>
  <property fmtid="{D5CDD505-2E9C-101B-9397-08002B2CF9AE}" pid="24" name="X-Content-Length">
    <vt:lpwstr>92672</vt:lpwstr>
  </property>
  <property fmtid="{D5CDD505-2E9C-101B-9397-08002B2CF9AE}" pid="25" name="X-compDateC">
    <vt:lpwstr>2022-03-08</vt:lpwstr>
  </property>
  <property fmtid="{D5CDD505-2E9C-101B-9397-08002B2CF9AE}" pid="26" name="X-compDateM">
    <vt:lpwstr>2022-03-08</vt:lpwstr>
  </property>
  <property fmtid="{D5CDD505-2E9C-101B-9397-08002B2CF9AE}" pid="27" name="X-compId">
    <vt:lpwstr>data</vt:lpwstr>
  </property>
  <property fmtid="{D5CDD505-2E9C-101B-9397-08002B2CF9AE}" pid="28" name="X-compTimeC">
    <vt:lpwstr>13:00:45</vt:lpwstr>
  </property>
  <property fmtid="{D5CDD505-2E9C-101B-9397-08002B2CF9AE}" pid="29" name="X-compTimeM">
    <vt:lpwstr>13:00:45</vt:lpwstr>
  </property>
  <property fmtid="{D5CDD505-2E9C-101B-9397-08002B2CF9AE}" pid="30" name="X-contRep">
    <vt:lpwstr>Z3</vt:lpwstr>
  </property>
  <property fmtid="{D5CDD505-2E9C-101B-9397-08002B2CF9AE}" pid="31" name="X-docId">
    <vt:lpwstr>0050568B69FD1EDCA7DBF88172279DDD</vt:lpwstr>
  </property>
  <property fmtid="{D5CDD505-2E9C-101B-9397-08002B2CF9AE}" pid="32" name="X-pVersion">
    <vt:lpwstr>0045</vt:lpwstr>
  </property>
  <property fmtid="{D5CDD505-2E9C-101B-9397-08002B2CF9AE}" pid="33" name="_dlc_DocId">
    <vt:lpwstr>QRKFZ32E2NQX-1114132874-8785</vt:lpwstr>
  </property>
  <property fmtid="{D5CDD505-2E9C-101B-9397-08002B2CF9AE}" pid="34" name="_dlc_DocIdItemGuid">
    <vt:lpwstr>9e57d249-55bf-44bd-bcf0-30bfce2aa9a4</vt:lpwstr>
  </property>
  <property fmtid="{D5CDD505-2E9C-101B-9397-08002B2CF9AE}" pid="35" name="_dlc_DocIdUrl">
    <vt:lpwstr>https://swpp2.dms.gkpge.pl/sites/14/_layouts/15/DocIdRedir.aspx?ID=QRKFZ32E2NQX-1114132874-8785, QRKFZ32E2NQX-1114132874-8785</vt:lpwstr>
  </property>
  <property fmtid="{D5CDD505-2E9C-101B-9397-08002B2CF9AE}" pid="36" name="charset">
    <vt:lpwstr/>
  </property>
  <property fmtid="{D5CDD505-2E9C-101B-9397-08002B2CF9AE}" pid="37" name="dmsBaseDocAuthor">
    <vt:lpwstr/>
  </property>
  <property fmtid="{D5CDD505-2E9C-101B-9397-08002B2CF9AE}" pid="38" name="dmsBaseDocCompanyName">
    <vt:lpwstr/>
  </property>
  <property fmtid="{D5CDD505-2E9C-101B-9397-08002B2CF9AE}" pid="39" name="dmsBaseDocSourceSystem">
    <vt:lpwstr/>
  </property>
  <property fmtid="{D5CDD505-2E9C-101B-9397-08002B2CF9AE}" pid="40" name="dmsBaseDocSourceSystemModule">
    <vt:lpwstr/>
  </property>
  <property fmtid="{D5CDD505-2E9C-101B-9397-08002B2CF9AE}" pid="41" name="dmsv2BaseClientSystemCode">
    <vt:lpwstr>SWPP2</vt:lpwstr>
  </property>
  <property fmtid="{D5CDD505-2E9C-101B-9397-08002B2CF9AE}" pid="42" name="dmsv2BaseClientSystemDocumentID">
    <vt:lpwstr>12684508</vt:lpwstr>
  </property>
  <property fmtid="{D5CDD505-2E9C-101B-9397-08002B2CF9AE}" pid="43" name="dmsv2BaseCreatedByID">
    <vt:lpwstr>19100159</vt:lpwstr>
  </property>
  <property fmtid="{D5CDD505-2E9C-101B-9397-08002B2CF9AE}" pid="44" name="dmsv2BaseDisplayName">
    <vt:lpwstr>Zał. nr 5A do SWZ_Arkusz oferowanych cen_00324_2022</vt:lpwstr>
  </property>
  <property fmtid="{D5CDD505-2E9C-101B-9397-08002B2CF9AE}" pid="45" name="dmsv2BaseFileName">
    <vt:lpwstr>Zał. nr 5A do SWZ_Arkusz oferowanych cen_00324_2022.xls</vt:lpwstr>
  </property>
  <property fmtid="{D5CDD505-2E9C-101B-9397-08002B2CF9AE}" pid="46" name="dmsv2BaseIsSensitive">
    <vt:lpwstr>1</vt:lpwstr>
  </property>
  <property fmtid="{D5CDD505-2E9C-101B-9397-08002B2CF9AE}" pid="47" name="dmsv2BaseMarkedAsDeleted">
    <vt:lpwstr>0</vt:lpwstr>
  </property>
  <property fmtid="{D5CDD505-2E9C-101B-9397-08002B2CF9AE}" pid="48" name="dmsv2BaseModifiedByID">
    <vt:lpwstr>19100159</vt:lpwstr>
  </property>
  <property fmtid="{D5CDD505-2E9C-101B-9397-08002B2CF9AE}" pid="49" name="dmsv2BaseMoved">
    <vt:lpwstr>0</vt:lpwstr>
  </property>
  <property fmtid="{D5CDD505-2E9C-101B-9397-08002B2CF9AE}" pid="50" name="dmsv2SWPP2IDSWPP2">
    <vt:lpwstr>524144</vt:lpwstr>
  </property>
  <property fmtid="{D5CDD505-2E9C-101B-9397-08002B2CF9AE}" pid="51" name="dmsv2SWPP2MimeType">
    <vt:lpwstr>application/vnd.ms-excel</vt:lpwstr>
  </property>
  <property fmtid="{D5CDD505-2E9C-101B-9397-08002B2CF9AE}" pid="52" name="dmsv2SWPP2ObjectDepartment">
    <vt:lpwstr>00000001000l00030007</vt:lpwstr>
  </property>
  <property fmtid="{D5CDD505-2E9C-101B-9397-08002B2CF9AE}" pid="53" name="dmsv2SWPP2ObjectName">
    <vt:lpwstr>Postępowanie</vt:lpwstr>
  </property>
  <property fmtid="{D5CDD505-2E9C-101B-9397-08002B2CF9AE}" pid="54" name="dmsv2SWPP2ObjectNumber">
    <vt:lpwstr>POST/PEC/PEC/ZNB/00324/2022                       </vt:lpwstr>
  </property>
  <property fmtid="{D5CDD505-2E9C-101B-9397-08002B2CF9AE}" pid="55" name="dmsv2SWPP2SubObjectName">
    <vt:lpwstr>SIWZ</vt:lpwstr>
  </property>
  <property fmtid="{D5CDD505-2E9C-101B-9397-08002B2CF9AE}" pid="56" name="dmsv2SWPP2SumMD5">
    <vt:lpwstr>4e8339b922c636a462558c64aa9fbd07</vt:lpwstr>
  </property>
  <property fmtid="{D5CDD505-2E9C-101B-9397-08002B2CF9AE}" pid="57" name="docProt">
    <vt:lpwstr>rcud</vt:lpwstr>
  </property>
  <property fmtid="{D5CDD505-2E9C-101B-9397-08002B2CF9AE}" pid="58" name="MSIP_Label_44c1d064-c8ff-4fa9-8412-64fa9b81d496_Enabled">
    <vt:lpwstr>true</vt:lpwstr>
  </property>
  <property fmtid="{D5CDD505-2E9C-101B-9397-08002B2CF9AE}" pid="59" name="MSIP_Label_44c1d064-c8ff-4fa9-8412-64fa9b81d496_SetDate">
    <vt:lpwstr>2025-02-17T10:35:46Z</vt:lpwstr>
  </property>
  <property fmtid="{D5CDD505-2E9C-101B-9397-08002B2CF9AE}" pid="60" name="MSIP_Label_44c1d064-c8ff-4fa9-8412-64fa9b81d496_Method">
    <vt:lpwstr>Privileged</vt:lpwstr>
  </property>
  <property fmtid="{D5CDD505-2E9C-101B-9397-08002B2CF9AE}" pid="61" name="MSIP_Label_44c1d064-c8ff-4fa9-8412-64fa9b81d496_Name">
    <vt:lpwstr>Chronione</vt:lpwstr>
  </property>
  <property fmtid="{D5CDD505-2E9C-101B-9397-08002B2CF9AE}" pid="62" name="MSIP_Label_44c1d064-c8ff-4fa9-8412-64fa9b81d496_SiteId">
    <vt:lpwstr>e9895a11-04dc-4848-aa12-7fca9faefb60</vt:lpwstr>
  </property>
  <property fmtid="{D5CDD505-2E9C-101B-9397-08002B2CF9AE}" pid="63" name="MSIP_Label_44c1d064-c8ff-4fa9-8412-64fa9b81d496_ActionId">
    <vt:lpwstr>cf47401c-ba69-464b-8ffb-fc062f627b8a</vt:lpwstr>
  </property>
  <property fmtid="{D5CDD505-2E9C-101B-9397-08002B2CF9AE}" pid="64" name="MSIP_Label_44c1d064-c8ff-4fa9-8412-64fa9b81d496_ContentBits">
    <vt:lpwstr>1</vt:lpwstr>
  </property>
</Properties>
</file>