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.pawlowski\Documents\OBSŁUGA\zakupy\zakupy 2024\narzędzia 2024\centralny\"/>
    </mc:Choice>
  </mc:AlternateContent>
  <xr:revisionPtr revIDLastSave="0" documentId="8_{3037C854-3BBB-487A-8FBE-3DAE17B36D2B}" xr6:coauthVersionLast="47" xr6:coauthVersionMax="47" xr10:uidLastSave="{00000000-0000-0000-0000-000000000000}"/>
  <bookViews>
    <workbookView xWindow="-108" yWindow="-108" windowWidth="23256" windowHeight="12576" xr2:uid="{EB28674C-8346-4EC7-BFCD-FE414FEC8A9E}"/>
  </bookViews>
  <sheets>
    <sheet name="załącznik nr 2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1" l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9" i="1" s="1"/>
  <c r="H6" i="1"/>
</calcChain>
</file>

<file path=xl/sharedStrings.xml><?xml version="1.0" encoding="utf-8"?>
<sst xmlns="http://schemas.openxmlformats.org/spreadsheetml/2006/main" count="331" uniqueCount="76">
  <si>
    <t xml:space="preserve">ZAŁĄCZNIK nr 2a do Zapytania nr  </t>
  </si>
  <si>
    <t>FORMULARZ CENOWY</t>
  </si>
  <si>
    <t>dla PGE Energetyka Kolejowa S.A.</t>
  </si>
  <si>
    <t>Materiały</t>
  </si>
  <si>
    <t>nr części</t>
  </si>
  <si>
    <t>nazwa części</t>
  </si>
  <si>
    <t>Ilość</t>
  </si>
  <si>
    <t>j.m</t>
  </si>
  <si>
    <t>cena netto [pln]</t>
  </si>
  <si>
    <t>wartość [pln]</t>
  </si>
  <si>
    <t>termin dostawy [dni]</t>
  </si>
  <si>
    <t>data dostawy</t>
  </si>
  <si>
    <t>Miejsce dostawy</t>
  </si>
  <si>
    <t>zapotrzebowanie SAP nr</t>
  </si>
  <si>
    <t>Materiały równoważne</t>
  </si>
  <si>
    <t>Odkurzacz przemysłowy AS 30 LAC Milwaukee  </t>
  </si>
  <si>
    <t>lub równoważne</t>
  </si>
  <si>
    <t>Dostawa do Obszaru Serwisowego Centralnego narzędzi niskiej wartości-elektronarzędzia</t>
  </si>
  <si>
    <t>szt</t>
  </si>
  <si>
    <t>92-304 Łódź, Maszynowa 8</t>
  </si>
  <si>
    <t>szlifierka kątowa akumulatorowa Milwaukee FHSAG125XPDB-552X walizka, ładowarka + 2 akumulatory(5,5ah)</t>
  </si>
  <si>
    <t>kpl</t>
  </si>
  <si>
    <t>Młot udarowy Milwaukee K 1000S</t>
  </si>
  <si>
    <t>Szlifierka kątowa Milwaukee 18V M18BLSAG125X-0</t>
  </si>
  <si>
    <t>M18 FPD3-502X - Wiertarko-wkrętarka udarowa 158 Nm, 18 V, 5.0 Ah, FUEL™, w walizce, z 2 akumulatorami i ładowarką</t>
  </si>
  <si>
    <t>Myjka Karcher K7 Premium  Smart Control Home 1.317-230.0</t>
  </si>
  <si>
    <t>Wiertarko wkrętarka udarowa akumulatorowa M18 CBLPD-502C Milwaukee</t>
  </si>
  <si>
    <t>42-200 Częstochowa, Rejtana 49</t>
  </si>
  <si>
    <t xml:space="preserve">
szlifierka Katowa Milwaukee M18 FSAG125XB-502X </t>
  </si>
  <si>
    <t>Młotowiertarka akumulatorowa Milwaukee M18 BLHACD26-402X SDS-Plus 2.6J 18V 2x4Ah 4933492480</t>
  </si>
  <si>
    <t xml:space="preserve">Młotowiertarka Bosch GBH 3000 </t>
  </si>
  <si>
    <t>26-300, Opoczno -Stacja Idzikowice</t>
  </si>
  <si>
    <t>MILWAUKEE KLUCZ UDAROWY 18V 1/2 1898NM M18FHIWF12-502 akumulatory 2x5Ah walizka</t>
  </si>
  <si>
    <t>25-616 Kielce Ul. Towarowa 35</t>
  </si>
  <si>
    <t>wkrętarka akumulatorowa Milwaukee M18 FID3-502X 4933479865</t>
  </si>
  <si>
    <t>Pilarka łańcuchowa do gałęzi Milwaukee M18 FHS20-0 4933480117</t>
  </si>
  <si>
    <t>Zestaw wiertarko-wkrętarka udarowa Milwaukee M18 CBLPD 422C</t>
  </si>
  <si>
    <t>26-110 Skarżysko Kamienna  Ul. Piękna 19</t>
  </si>
  <si>
    <t>szlifierka kątowa akumulatorowe 125 mm Milwaukee  M18 FSAG125XB-OX</t>
  </si>
  <si>
    <t>klucz udarowy akumulatorowy Milwaukee  M18 FMTIW2P12-502X FUEL 5,0Ah 4933478453   kpl z walizką, ładowarką  i 2 akumulatorami</t>
  </si>
  <si>
    <t>wkrętarka akumulatorowa Milwaukee M18 FPD2-0X 4933464263</t>
  </si>
  <si>
    <t>Odkurzacz do pracy na mokro i sucho KARCHER WD 6 P S V-30/6/22/T 1.628-361.0</t>
  </si>
  <si>
    <r>
      <t xml:space="preserve">Milwaukee Wiertarko-wkrętarka akumulatorowa 4933441915 M12BDD-202C 2 x 12 V/2,0 Ah litowo-jonowa, 1 W, 12 V </t>
    </r>
    <r>
      <rPr>
        <sz val="12"/>
        <color rgb="FF000000"/>
        <rFont val="Calibri"/>
      </rPr>
      <t xml:space="preserve">z baterią i ładowarką zestaw </t>
    </r>
  </si>
  <si>
    <t>Szlifierka kątowa Milwauke AGV15-125XE, 1550W</t>
  </si>
  <si>
    <t xml:space="preserve">L4 HL-VIS-301 - Akumulatorowa latarka - czołówka USB HI-VIS, 600 lm, 4 V, 3.0 Ah </t>
  </si>
  <si>
    <t>Kosa spalinowa Stihl FS 240</t>
  </si>
  <si>
    <t>Dostawa do Obszaru Serwisowego Centralnego narzędzi niskiej wartości-spalinowe</t>
  </si>
  <si>
    <t>DMUCHAWA SPALINOWA DO LIŚCI OLEO-MAC BV 250 70 M/S 1,2 KM</t>
  </si>
  <si>
    <t>Kosa spalinowa  Stihl Fs 410 C-E</t>
  </si>
  <si>
    <t>Pilarka łańcuchowa Stihl MS 251</t>
  </si>
  <si>
    <t>Zestaw matryc DIN22 Al , 16 - 300 mm² (9 szt.)do paski M18 HCCT Milwaukee</t>
  </si>
  <si>
    <t>Dostawa do Obszaru Serwisowego Centralnego narzędzi niskiej wartości.-do obróbki  kabli</t>
  </si>
  <si>
    <t xml:space="preserve"> Hydrauliczne Szczypce Do Zaciskania Kabli akumulatorowe M18 Hcct-201C 4933451194 Milwaukee</t>
  </si>
  <si>
    <t>Zestaw matryc DIN22 Cu , 16 - 300 mm² (11 szt.)do praski M18 HCCT Milwaukee</t>
  </si>
  <si>
    <t>Nożyce akumulatorowe do cięcia kabli . Obcinak do kabli M18 ONEHCC-201C FSW-SET Milwaukee 4933464309 zestaw w walizce z akumulatorem i ładowarką</t>
  </si>
  <si>
    <t>ZESTAW TESTER KABLI ZACISKARKA RJ 45 WTYK RJ45 Skład zestawu:
tester kabli RJ45/RJ11
zaciskarka 4/6/8 P
wciskacz
10x wtyki RJ45 plus etui
stripper
śrubokręt płaski
śrubokręt krzyżak
narzędzia do cięcia kabli x2
etui</t>
  </si>
  <si>
    <t>Zestaw kluczy do pracy pod napięciem</t>
  </si>
  <si>
    <t>Dostawa do Obszaru Serwisowego Centralnego narzędzi niskiej wartości- ręczne</t>
  </si>
  <si>
    <t xml:space="preserve"> Wciągarka linowa do lini napowietrznej E 93 1,5 t. Energotytan</t>
  </si>
  <si>
    <t>Miernik rezystancji MIC-10 WMPLMIC10 Sonel</t>
  </si>
  <si>
    <t>Dostawa do Obszaru Serwisowego Centralnego narzędzi niskiej wartości- pomiarowe</t>
  </si>
  <si>
    <t>Miernik rezystancji izolacji Sonel MIC-2511</t>
  </si>
  <si>
    <t>Cyfrowy miernik cęgowy CMP-400 600V AC 400A Fi30mm SONEL</t>
  </si>
  <si>
    <t>Agregat prądotwórczy 1 fazowy Fogo FH3001R</t>
  </si>
  <si>
    <t>Dostawa do Obszaru Serwisowego Centralnego narzędzi niskiej wartości-agregaty</t>
  </si>
  <si>
    <t>Agregat prądotwórczy 3 fazowy z AVR - Fogo FH9000R</t>
  </si>
  <si>
    <t>rusztowanie aluminiowe KRAUSE PROTEC Rusztowanie aluminiowe jezdne wys.rob. 10,3m - 910189</t>
  </si>
  <si>
    <t>Dostawa do Obszaru Serwisowego Centralnego narzędzi niskiej wartości-rusztowanie</t>
  </si>
  <si>
    <t>Miernik małych rezystancji Sonel MMR-630</t>
  </si>
  <si>
    <t>Dostawa do Obszaru Serwisowego Centralnego narzędzi mierniki wysokiej wartości</t>
  </si>
  <si>
    <t>Miernik SONEL MPI-540</t>
  </si>
  <si>
    <t>Tester akumulatorów BT-120  Sonel</t>
  </si>
  <si>
    <t>Miernik MPI 540-PV+IRM  Sonel</t>
  </si>
  <si>
    <t>Mini Tester Przekładników Prądowych typ miniTP (Energopomiar-Elektryka)</t>
  </si>
  <si>
    <t>Dostawa do Obszaru Serwisowego Centralnego narzędzi testery</t>
  </si>
  <si>
    <t>Kwota  (suma 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</si>
</sst>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FF802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rgb="FF1D1D1D"/>
      <name val="Calibri"/>
      <family val="2"/>
      <charset val="238"/>
    </font>
    <font>
      <sz val="11"/>
      <color rgb="FF333333"/>
      <name val="Aptos Narrow"/>
      <scheme val="minor"/>
    </font>
    <font>
      <sz val="10"/>
      <color theme="1"/>
      <name val="Aptos Narrow"/>
      <scheme val="minor"/>
    </font>
    <font>
      <sz val="12"/>
      <color theme="1"/>
      <name val="Aptos Narrow"/>
      <scheme val="minor"/>
    </font>
    <font>
      <sz val="12"/>
      <color theme="1"/>
      <name val="Aptos Narrow"/>
      <family val="2"/>
      <charset val="238"/>
      <scheme val="minor"/>
    </font>
    <font>
      <sz val="12"/>
      <color rgb="FF000000"/>
      <name val="Calibri"/>
    </font>
    <font>
      <sz val="11"/>
      <color rgb="FF1D1D1D"/>
      <name val="Aptos Narrow"/>
      <family val="2"/>
      <charset val="238"/>
      <scheme val="minor"/>
    </font>
    <font>
      <sz val="11"/>
      <color theme="1"/>
      <name val="Calibri"/>
      <family val="2"/>
      <charset val="1"/>
    </font>
    <font>
      <sz val="10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1">
    <xf numFmtId="0" fontId="0" fillId="0" borderId="0" xfId="0"/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/>
    <xf numFmtId="0" fontId="1" fillId="0" borderId="0" xfId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center"/>
    </xf>
    <xf numFmtId="0" fontId="4" fillId="0" borderId="0" xfId="1" applyFont="1" applyAlignment="1">
      <alignment horizontal="left"/>
    </xf>
    <xf numFmtId="0" fontId="5" fillId="0" borderId="0" xfId="1" applyFont="1" applyAlignment="1">
      <alignment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1" fillId="0" borderId="3" xfId="1" applyBorder="1" applyAlignment="1">
      <alignment horizontal="left" vertical="top" wrapText="1"/>
    </xf>
    <xf numFmtId="0" fontId="10" fillId="0" borderId="3" xfId="2" applyFont="1" applyBorder="1" applyAlignment="1">
      <alignment vertical="center"/>
    </xf>
    <xf numFmtId="0" fontId="10" fillId="0" borderId="3" xfId="2" applyFont="1" applyBorder="1" applyAlignment="1">
      <alignment vertical="center" wrapText="1"/>
    </xf>
    <xf numFmtId="0" fontId="1" fillId="0" borderId="3" xfId="1" applyBorder="1" applyAlignment="1">
      <alignment horizontal="left" vertical="top"/>
    </xf>
    <xf numFmtId="0" fontId="6" fillId="0" borderId="1" xfId="1" applyFont="1" applyBorder="1" applyAlignment="1">
      <alignment horizontal="center" vertical="center" wrapText="1"/>
    </xf>
    <xf numFmtId="0" fontId="9" fillId="0" borderId="3" xfId="2" applyBorder="1" applyAlignment="1">
      <alignment wrapText="1"/>
    </xf>
    <xf numFmtId="0" fontId="6" fillId="0" borderId="1" xfId="1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3" borderId="4" xfId="0" applyFont="1" applyFill="1" applyBorder="1" applyAlignment="1">
      <alignment wrapText="1"/>
    </xf>
    <xf numFmtId="0" fontId="14" fillId="0" borderId="4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7" fillId="0" borderId="4" xfId="0" applyFont="1" applyBorder="1"/>
    <xf numFmtId="0" fontId="13" fillId="3" borderId="3" xfId="0" applyFont="1" applyFill="1" applyBorder="1" applyAlignment="1">
      <alignment wrapText="1"/>
    </xf>
    <xf numFmtId="0" fontId="13" fillId="3" borderId="0" xfId="0" applyFont="1" applyFill="1" applyAlignment="1">
      <alignment wrapText="1"/>
    </xf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13" fillId="3" borderId="2" xfId="0" applyFont="1" applyFill="1" applyBorder="1" applyAlignment="1">
      <alignment wrapText="1"/>
    </xf>
    <xf numFmtId="0" fontId="15" fillId="0" borderId="2" xfId="0" applyFont="1" applyBorder="1" applyAlignment="1">
      <alignment wrapText="1"/>
    </xf>
    <xf numFmtId="0" fontId="18" fillId="0" borderId="2" xfId="0" applyFont="1" applyBorder="1" applyAlignment="1">
      <alignment wrapText="1"/>
    </xf>
    <xf numFmtId="0" fontId="1" fillId="0" borderId="1" xfId="1" applyBorder="1" applyAlignment="1">
      <alignment horizontal="left" vertical="top" wrapText="1"/>
    </xf>
    <xf numFmtId="0" fontId="10" fillId="0" borderId="1" xfId="2" applyFont="1" applyBorder="1" applyAlignment="1">
      <alignment vertical="center"/>
    </xf>
    <xf numFmtId="0" fontId="10" fillId="0" borderId="1" xfId="2" applyFont="1" applyBorder="1" applyAlignment="1">
      <alignment vertical="center" wrapText="1"/>
    </xf>
    <xf numFmtId="0" fontId="1" fillId="0" borderId="1" xfId="1" applyBorder="1" applyAlignment="1">
      <alignment horizontal="left" vertical="top"/>
    </xf>
    <xf numFmtId="0" fontId="9" fillId="0" borderId="1" xfId="2" applyBorder="1" applyAlignment="1">
      <alignment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19" fillId="3" borderId="3" xfId="0" applyFont="1" applyFill="1" applyBorder="1" applyAlignment="1">
      <alignment wrapText="1"/>
    </xf>
    <xf numFmtId="0" fontId="0" fillId="0" borderId="3" xfId="0" applyBorder="1"/>
    <xf numFmtId="0" fontId="8" fillId="0" borderId="3" xfId="0" applyFont="1" applyBorder="1" applyAlignment="1">
      <alignment vertical="center"/>
    </xf>
    <xf numFmtId="0" fontId="2" fillId="0" borderId="7" xfId="1" applyFont="1" applyBorder="1" applyAlignment="1">
      <alignment vertical="center" wrapText="1"/>
    </xf>
    <xf numFmtId="0" fontId="1" fillId="0" borderId="4" xfId="1" applyBorder="1" applyAlignment="1">
      <alignment vertical="center" wrapText="1"/>
    </xf>
    <xf numFmtId="0" fontId="1" fillId="0" borderId="4" xfId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</cellXfs>
  <cellStyles count="3">
    <cellStyle name="Normalny" xfId="0" builtinId="0"/>
    <cellStyle name="Normalny 2" xfId="2" xr:uid="{8A626BB2-0933-4C0C-9D43-943E4B7DC1F6}"/>
    <cellStyle name="Normalny 2 2" xfId="1" xr:uid="{F965A769-8314-4414-BDCB-A6F70D925A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1B5C2-4E18-4410-9D90-8E49186AF246}">
  <dimension ref="A1:M90"/>
  <sheetViews>
    <sheetView tabSelected="1" zoomScale="70" zoomScaleNormal="70" workbookViewId="0">
      <selection activeCell="A6" sqref="A6:M69"/>
    </sheetView>
  </sheetViews>
  <sheetFormatPr defaultRowHeight="14.4" x14ac:dyDescent="0.3"/>
  <cols>
    <col min="1" max="1" width="86.88671875" style="6" bestFit="1" customWidth="1"/>
    <col min="2" max="2" width="15.44140625" style="6" customWidth="1"/>
    <col min="3" max="3" width="11.109375" style="9" customWidth="1"/>
    <col min="4" max="4" width="35.44140625" style="6" bestFit="1" customWidth="1"/>
    <col min="5" max="5" width="8.6640625" style="6" customWidth="1"/>
    <col min="6" max="6" width="8" style="6" customWidth="1"/>
    <col min="7" max="7" width="21.5546875" style="6" bestFit="1" customWidth="1"/>
    <col min="8" max="8" width="14.109375" style="6" bestFit="1" customWidth="1"/>
    <col min="9" max="9" width="9.33203125" style="6" bestFit="1" customWidth="1"/>
    <col min="10" max="10" width="17" style="6" customWidth="1"/>
    <col min="11" max="11" width="26" style="6" customWidth="1"/>
    <col min="12" max="12" width="16.5546875" style="6" customWidth="1"/>
    <col min="13" max="13" width="30.6640625" style="6" customWidth="1"/>
    <col min="14" max="16384" width="8.88671875" style="6"/>
  </cols>
  <sheetData>
    <row r="1" spans="1:13" x14ac:dyDescent="0.3">
      <c r="A1" s="1" t="s">
        <v>0</v>
      </c>
      <c r="B1" s="1"/>
      <c r="C1" s="2"/>
      <c r="D1" s="3"/>
      <c r="E1" s="1"/>
      <c r="F1" s="1"/>
      <c r="G1" s="1"/>
      <c r="H1" s="4"/>
      <c r="I1" s="5"/>
      <c r="J1" s="5"/>
      <c r="K1" s="5"/>
      <c r="L1" s="5"/>
      <c r="M1" s="3"/>
    </row>
    <row r="2" spans="1:13" x14ac:dyDescent="0.3">
      <c r="A2" s="5"/>
      <c r="B2" s="5"/>
      <c r="C2" s="2"/>
      <c r="D2" s="3"/>
      <c r="E2" s="5"/>
      <c r="F2" s="3"/>
      <c r="G2" s="7" t="s">
        <v>1</v>
      </c>
      <c r="H2" s="4"/>
      <c r="I2" s="5"/>
      <c r="J2" s="5"/>
      <c r="K2" s="5"/>
      <c r="L2" s="5"/>
      <c r="M2" s="3"/>
    </row>
    <row r="3" spans="1:13" x14ac:dyDescent="0.3">
      <c r="A3" s="8" t="s">
        <v>2</v>
      </c>
      <c r="B3" s="8"/>
      <c r="E3" s="10"/>
      <c r="F3" s="10"/>
      <c r="G3" s="10"/>
      <c r="H3" s="10"/>
      <c r="I3" s="5"/>
      <c r="J3" s="3"/>
      <c r="K3" s="3"/>
      <c r="L3" s="3"/>
    </row>
    <row r="4" spans="1:13" x14ac:dyDescent="0.3">
      <c r="A4" s="11"/>
      <c r="B4" s="11"/>
      <c r="E4" s="4"/>
      <c r="F4" s="5"/>
      <c r="G4" s="5"/>
      <c r="H4" s="5"/>
      <c r="I4" s="5"/>
      <c r="J4" s="3"/>
      <c r="K4" s="3"/>
      <c r="L4" s="3"/>
    </row>
    <row r="5" spans="1:13" ht="41.4" x14ac:dyDescent="0.3">
      <c r="A5" s="12" t="s">
        <v>3</v>
      </c>
      <c r="B5" s="12"/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3" t="s">
        <v>10</v>
      </c>
      <c r="J5" s="13" t="s">
        <v>11</v>
      </c>
      <c r="K5" s="14" t="s">
        <v>12</v>
      </c>
      <c r="L5" s="15" t="s">
        <v>13</v>
      </c>
      <c r="M5" s="12" t="s">
        <v>14</v>
      </c>
    </row>
    <row r="6" spans="1:13" ht="43.2" x14ac:dyDescent="0.3">
      <c r="A6" s="16" t="s">
        <v>15</v>
      </c>
      <c r="B6" s="17" t="s">
        <v>16</v>
      </c>
      <c r="C6" s="18">
        <v>1</v>
      </c>
      <c r="D6" s="19" t="s">
        <v>17</v>
      </c>
      <c r="E6" s="20">
        <v>1</v>
      </c>
      <c r="F6" s="20" t="s">
        <v>18</v>
      </c>
      <c r="G6" s="20"/>
      <c r="H6" s="20">
        <f>E6*G6</f>
        <v>0</v>
      </c>
      <c r="I6" s="21"/>
      <c r="J6" s="21"/>
      <c r="K6" s="22" t="s">
        <v>19</v>
      </c>
      <c r="L6" s="18">
        <v>1100083393</v>
      </c>
      <c r="M6" s="23"/>
    </row>
    <row r="7" spans="1:13" ht="43.2" x14ac:dyDescent="0.3">
      <c r="A7" s="24" t="s">
        <v>20</v>
      </c>
      <c r="B7" s="17" t="s">
        <v>16</v>
      </c>
      <c r="C7" s="18">
        <v>1</v>
      </c>
      <c r="D7" s="19" t="s">
        <v>17</v>
      </c>
      <c r="E7" s="20">
        <v>1</v>
      </c>
      <c r="F7" s="20" t="s">
        <v>21</v>
      </c>
      <c r="G7" s="20"/>
      <c r="H7" s="20">
        <f t="shared" ref="H7:H68" si="0">E7*G7</f>
        <v>0</v>
      </c>
      <c r="I7" s="21"/>
      <c r="J7" s="21"/>
      <c r="K7" s="22" t="s">
        <v>19</v>
      </c>
      <c r="L7" s="18">
        <v>1100083393</v>
      </c>
      <c r="M7" s="23"/>
    </row>
    <row r="8" spans="1:13" ht="43.2" x14ac:dyDescent="0.3">
      <c r="A8" s="24" t="s">
        <v>20</v>
      </c>
      <c r="B8" s="17" t="s">
        <v>16</v>
      </c>
      <c r="C8" s="18">
        <v>1</v>
      </c>
      <c r="D8" s="19" t="s">
        <v>17</v>
      </c>
      <c r="E8" s="20">
        <v>1</v>
      </c>
      <c r="F8" s="20" t="s">
        <v>21</v>
      </c>
      <c r="G8" s="20"/>
      <c r="H8" s="20">
        <f t="shared" si="0"/>
        <v>0</v>
      </c>
      <c r="I8" s="21"/>
      <c r="J8" s="21"/>
      <c r="K8" s="22" t="s">
        <v>19</v>
      </c>
      <c r="L8" s="18">
        <v>1100083393</v>
      </c>
      <c r="M8" s="23"/>
    </row>
    <row r="9" spans="1:13" ht="43.2" x14ac:dyDescent="0.3">
      <c r="A9" s="25" t="s">
        <v>22</v>
      </c>
      <c r="B9" s="17" t="s">
        <v>16</v>
      </c>
      <c r="C9" s="18">
        <v>1</v>
      </c>
      <c r="D9" s="19" t="s">
        <v>17</v>
      </c>
      <c r="E9" s="20">
        <v>1</v>
      </c>
      <c r="F9" s="20" t="s">
        <v>18</v>
      </c>
      <c r="G9" s="20"/>
      <c r="H9" s="20">
        <f t="shared" si="0"/>
        <v>0</v>
      </c>
      <c r="I9" s="21"/>
      <c r="J9" s="21"/>
      <c r="K9" s="22" t="s">
        <v>19</v>
      </c>
      <c r="L9" s="18">
        <v>1100083393</v>
      </c>
      <c r="M9" s="23"/>
    </row>
    <row r="10" spans="1:13" ht="43.2" x14ac:dyDescent="0.3">
      <c r="A10" s="26" t="s">
        <v>23</v>
      </c>
      <c r="B10" s="17" t="s">
        <v>16</v>
      </c>
      <c r="C10" s="18">
        <v>1</v>
      </c>
      <c r="D10" s="19" t="s">
        <v>17</v>
      </c>
      <c r="E10" s="20">
        <v>2</v>
      </c>
      <c r="F10" s="20" t="s">
        <v>18</v>
      </c>
      <c r="G10" s="20"/>
      <c r="H10" s="20">
        <f t="shared" si="0"/>
        <v>0</v>
      </c>
      <c r="I10" s="21"/>
      <c r="J10" s="21"/>
      <c r="K10" s="22" t="s">
        <v>19</v>
      </c>
      <c r="L10" s="18">
        <v>1100083393</v>
      </c>
      <c r="M10" s="23"/>
    </row>
    <row r="11" spans="1:13" ht="43.2" x14ac:dyDescent="0.3">
      <c r="A11" s="27" t="s">
        <v>24</v>
      </c>
      <c r="B11" s="17" t="s">
        <v>16</v>
      </c>
      <c r="C11" s="18">
        <v>1</v>
      </c>
      <c r="D11" s="19" t="s">
        <v>17</v>
      </c>
      <c r="E11" s="20">
        <v>1</v>
      </c>
      <c r="F11" s="20" t="s">
        <v>21</v>
      </c>
      <c r="G11" s="20"/>
      <c r="H11" s="20">
        <f t="shared" si="0"/>
        <v>0</v>
      </c>
      <c r="I11" s="21"/>
      <c r="J11" s="21"/>
      <c r="K11" s="22" t="s">
        <v>19</v>
      </c>
      <c r="L11" s="18">
        <v>1100083393</v>
      </c>
      <c r="M11" s="23"/>
    </row>
    <row r="12" spans="1:13" ht="43.2" x14ac:dyDescent="0.3">
      <c r="A12" s="28" t="s">
        <v>25</v>
      </c>
      <c r="B12" s="17" t="s">
        <v>16</v>
      </c>
      <c r="C12" s="18">
        <v>1</v>
      </c>
      <c r="D12" s="19" t="s">
        <v>17</v>
      </c>
      <c r="E12" s="20">
        <v>1</v>
      </c>
      <c r="F12" s="20" t="s">
        <v>18</v>
      </c>
      <c r="G12" s="20"/>
      <c r="H12" s="20">
        <f t="shared" si="0"/>
        <v>0</v>
      </c>
      <c r="I12" s="21"/>
      <c r="J12" s="21"/>
      <c r="K12" s="22" t="s">
        <v>19</v>
      </c>
      <c r="L12" s="18">
        <v>1100083393</v>
      </c>
      <c r="M12" s="23"/>
    </row>
    <row r="13" spans="1:13" ht="43.2" x14ac:dyDescent="0.3">
      <c r="A13" s="29" t="s">
        <v>26</v>
      </c>
      <c r="B13" s="17" t="s">
        <v>16</v>
      </c>
      <c r="C13" s="18">
        <v>1</v>
      </c>
      <c r="D13" s="19" t="s">
        <v>17</v>
      </c>
      <c r="E13" s="20">
        <v>3</v>
      </c>
      <c r="F13" s="20" t="s">
        <v>18</v>
      </c>
      <c r="G13" s="20"/>
      <c r="H13" s="20">
        <f t="shared" si="0"/>
        <v>0</v>
      </c>
      <c r="I13" s="21"/>
      <c r="J13" s="21"/>
      <c r="K13" s="22" t="s">
        <v>27</v>
      </c>
      <c r="L13" s="18">
        <v>1100083393</v>
      </c>
      <c r="M13" s="23"/>
    </row>
    <row r="14" spans="1:13" ht="43.2" x14ac:dyDescent="0.3">
      <c r="A14" s="30" t="s">
        <v>28</v>
      </c>
      <c r="B14" s="17" t="s">
        <v>16</v>
      </c>
      <c r="C14" s="18">
        <v>1</v>
      </c>
      <c r="D14" s="19" t="s">
        <v>17</v>
      </c>
      <c r="E14" s="20">
        <v>2</v>
      </c>
      <c r="F14" s="20" t="s">
        <v>18</v>
      </c>
      <c r="G14" s="20"/>
      <c r="H14" s="20">
        <f t="shared" si="0"/>
        <v>0</v>
      </c>
      <c r="I14" s="21"/>
      <c r="J14" s="21"/>
      <c r="K14" s="22" t="s">
        <v>27</v>
      </c>
      <c r="L14" s="18">
        <v>1100083393</v>
      </c>
      <c r="M14" s="23"/>
    </row>
    <row r="15" spans="1:13" ht="43.2" x14ac:dyDescent="0.3">
      <c r="A15" s="31" t="s">
        <v>29</v>
      </c>
      <c r="B15" s="17" t="s">
        <v>16</v>
      </c>
      <c r="C15" s="18">
        <v>1</v>
      </c>
      <c r="D15" s="19" t="s">
        <v>17</v>
      </c>
      <c r="E15" s="20">
        <v>2</v>
      </c>
      <c r="F15" s="20" t="s">
        <v>21</v>
      </c>
      <c r="G15" s="20"/>
      <c r="H15" s="20">
        <f t="shared" si="0"/>
        <v>0</v>
      </c>
      <c r="I15" s="21"/>
      <c r="J15" s="21"/>
      <c r="K15" s="22" t="s">
        <v>27</v>
      </c>
      <c r="L15" s="18">
        <v>1100083393</v>
      </c>
      <c r="M15" s="23"/>
    </row>
    <row r="16" spans="1:13" ht="43.2" x14ac:dyDescent="0.3">
      <c r="A16" s="25" t="s">
        <v>30</v>
      </c>
      <c r="B16" s="17" t="s">
        <v>16</v>
      </c>
      <c r="C16" s="18">
        <v>1</v>
      </c>
      <c r="D16" s="19" t="s">
        <v>17</v>
      </c>
      <c r="E16" s="20">
        <v>1</v>
      </c>
      <c r="F16" s="20" t="s">
        <v>18</v>
      </c>
      <c r="G16" s="20"/>
      <c r="H16" s="20">
        <f t="shared" si="0"/>
        <v>0</v>
      </c>
      <c r="I16" s="21"/>
      <c r="J16" s="21"/>
      <c r="K16" s="22" t="s">
        <v>27</v>
      </c>
      <c r="L16" s="18">
        <v>1100083393</v>
      </c>
      <c r="M16" s="23"/>
    </row>
    <row r="17" spans="1:13" ht="43.2" x14ac:dyDescent="0.3">
      <c r="A17" s="31" t="s">
        <v>29</v>
      </c>
      <c r="B17" s="17" t="s">
        <v>16</v>
      </c>
      <c r="C17" s="18">
        <v>1</v>
      </c>
      <c r="D17" s="19" t="s">
        <v>17</v>
      </c>
      <c r="E17" s="20">
        <v>1</v>
      </c>
      <c r="F17" s="20" t="s">
        <v>21</v>
      </c>
      <c r="G17" s="20"/>
      <c r="H17" s="20">
        <f t="shared" si="0"/>
        <v>0</v>
      </c>
      <c r="I17" s="21"/>
      <c r="J17" s="21"/>
      <c r="K17" s="22" t="s">
        <v>27</v>
      </c>
      <c r="L17" s="18">
        <v>1100083393</v>
      </c>
      <c r="M17" s="23"/>
    </row>
    <row r="18" spans="1:13" ht="43.2" x14ac:dyDescent="0.3">
      <c r="A18" s="32" t="s">
        <v>29</v>
      </c>
      <c r="B18" s="17" t="s">
        <v>16</v>
      </c>
      <c r="C18" s="18">
        <v>1</v>
      </c>
      <c r="D18" s="19" t="s">
        <v>17</v>
      </c>
      <c r="E18" s="20">
        <v>1</v>
      </c>
      <c r="F18" s="20" t="s">
        <v>18</v>
      </c>
      <c r="G18" s="20"/>
      <c r="H18" s="20">
        <f t="shared" si="0"/>
        <v>0</v>
      </c>
      <c r="I18" s="21"/>
      <c r="J18" s="21"/>
      <c r="K18" s="22" t="s">
        <v>27</v>
      </c>
      <c r="L18" s="18">
        <v>1100083393</v>
      </c>
      <c r="M18" s="23"/>
    </row>
    <row r="19" spans="1:13" ht="43.2" x14ac:dyDescent="0.3">
      <c r="A19" s="31" t="s">
        <v>22</v>
      </c>
      <c r="B19" s="17" t="s">
        <v>16</v>
      </c>
      <c r="C19" s="18">
        <v>1</v>
      </c>
      <c r="D19" s="19" t="s">
        <v>17</v>
      </c>
      <c r="E19" s="20">
        <v>2</v>
      </c>
      <c r="F19" s="20" t="s">
        <v>18</v>
      </c>
      <c r="G19" s="20"/>
      <c r="H19" s="20">
        <f t="shared" si="0"/>
        <v>0</v>
      </c>
      <c r="I19" s="21"/>
      <c r="J19" s="21"/>
      <c r="K19" s="22" t="s">
        <v>31</v>
      </c>
      <c r="L19" s="18">
        <v>1100083393</v>
      </c>
      <c r="M19" s="23"/>
    </row>
    <row r="20" spans="1:13" ht="43.2" x14ac:dyDescent="0.3">
      <c r="A20" s="33" t="s">
        <v>32</v>
      </c>
      <c r="B20" s="17" t="s">
        <v>16</v>
      </c>
      <c r="C20" s="18">
        <v>1</v>
      </c>
      <c r="D20" s="19" t="s">
        <v>17</v>
      </c>
      <c r="E20" s="20">
        <v>2</v>
      </c>
      <c r="F20" s="20" t="s">
        <v>18</v>
      </c>
      <c r="G20" s="20"/>
      <c r="H20" s="20">
        <f t="shared" si="0"/>
        <v>0</v>
      </c>
      <c r="I20" s="21"/>
      <c r="J20" s="21"/>
      <c r="K20" s="22" t="s">
        <v>31</v>
      </c>
      <c r="L20" s="18">
        <v>1100083393</v>
      </c>
      <c r="M20" s="23"/>
    </row>
    <row r="21" spans="1:13" ht="43.2" x14ac:dyDescent="0.3">
      <c r="A21" s="34" t="s">
        <v>15</v>
      </c>
      <c r="B21" s="17" t="s">
        <v>16</v>
      </c>
      <c r="C21" s="18">
        <v>1</v>
      </c>
      <c r="D21" s="19" t="s">
        <v>17</v>
      </c>
      <c r="E21" s="20">
        <v>2</v>
      </c>
      <c r="F21" s="20" t="s">
        <v>18</v>
      </c>
      <c r="G21" s="20"/>
      <c r="H21" s="20">
        <f t="shared" si="0"/>
        <v>0</v>
      </c>
      <c r="I21" s="21"/>
      <c r="J21" s="21"/>
      <c r="K21" s="22" t="s">
        <v>33</v>
      </c>
      <c r="L21" s="18">
        <v>1100083393</v>
      </c>
      <c r="M21" s="23"/>
    </row>
    <row r="22" spans="1:13" ht="43.2" x14ac:dyDescent="0.3">
      <c r="A22" s="34" t="s">
        <v>34</v>
      </c>
      <c r="B22" s="17" t="s">
        <v>16</v>
      </c>
      <c r="C22" s="18">
        <v>1</v>
      </c>
      <c r="D22" s="19" t="s">
        <v>17</v>
      </c>
      <c r="E22" s="20">
        <v>1</v>
      </c>
      <c r="F22" s="20" t="s">
        <v>18</v>
      </c>
      <c r="G22" s="20"/>
      <c r="H22" s="20">
        <f t="shared" si="0"/>
        <v>0</v>
      </c>
      <c r="I22" s="21"/>
      <c r="J22" s="21"/>
      <c r="K22" s="22" t="s">
        <v>33</v>
      </c>
      <c r="L22" s="18">
        <v>1100083393</v>
      </c>
      <c r="M22" s="23"/>
    </row>
    <row r="23" spans="1:13" ht="43.2" x14ac:dyDescent="0.3">
      <c r="A23" s="35" t="s">
        <v>35</v>
      </c>
      <c r="B23" s="17" t="s">
        <v>16</v>
      </c>
      <c r="C23" s="18">
        <v>1</v>
      </c>
      <c r="D23" s="19" t="s">
        <v>17</v>
      </c>
      <c r="E23" s="20">
        <v>1</v>
      </c>
      <c r="F23" s="20" t="s">
        <v>18</v>
      </c>
      <c r="G23" s="20"/>
      <c r="H23" s="20">
        <f t="shared" si="0"/>
        <v>0</v>
      </c>
      <c r="I23" s="21"/>
      <c r="J23" s="21"/>
      <c r="K23" s="22" t="s">
        <v>33</v>
      </c>
      <c r="L23" s="18">
        <v>1100083393</v>
      </c>
      <c r="M23" s="23"/>
    </row>
    <row r="24" spans="1:13" ht="43.2" x14ac:dyDescent="0.3">
      <c r="A24" s="36" t="s">
        <v>36</v>
      </c>
      <c r="B24" s="17" t="s">
        <v>16</v>
      </c>
      <c r="C24" s="18">
        <v>1</v>
      </c>
      <c r="D24" s="19" t="s">
        <v>17</v>
      </c>
      <c r="E24" s="20">
        <v>1</v>
      </c>
      <c r="F24" s="20" t="s">
        <v>18</v>
      </c>
      <c r="G24" s="20"/>
      <c r="H24" s="20">
        <f t="shared" si="0"/>
        <v>0</v>
      </c>
      <c r="I24" s="21"/>
      <c r="J24" s="21"/>
      <c r="K24" s="22" t="s">
        <v>37</v>
      </c>
      <c r="L24" s="18">
        <v>1100083393</v>
      </c>
      <c r="M24" s="23"/>
    </row>
    <row r="25" spans="1:13" ht="43.2" x14ac:dyDescent="0.3">
      <c r="A25" s="37" t="s">
        <v>38</v>
      </c>
      <c r="B25" s="17" t="s">
        <v>16</v>
      </c>
      <c r="C25" s="18">
        <v>1</v>
      </c>
      <c r="D25" s="19" t="s">
        <v>17</v>
      </c>
      <c r="E25" s="20">
        <v>2</v>
      </c>
      <c r="F25" s="20" t="s">
        <v>18</v>
      </c>
      <c r="G25" s="20"/>
      <c r="H25" s="20">
        <f t="shared" si="0"/>
        <v>0</v>
      </c>
      <c r="I25" s="21"/>
      <c r="J25" s="21"/>
      <c r="K25" s="22" t="s">
        <v>37</v>
      </c>
      <c r="L25" s="18">
        <v>1100083393</v>
      </c>
      <c r="M25" s="23"/>
    </row>
    <row r="26" spans="1:13" ht="43.2" x14ac:dyDescent="0.3">
      <c r="A26" s="37" t="s">
        <v>39</v>
      </c>
      <c r="B26" s="17" t="s">
        <v>16</v>
      </c>
      <c r="C26" s="18">
        <v>1</v>
      </c>
      <c r="D26" s="19" t="s">
        <v>17</v>
      </c>
      <c r="E26" s="20">
        <v>1</v>
      </c>
      <c r="F26" s="20" t="s">
        <v>18</v>
      </c>
      <c r="G26" s="20"/>
      <c r="H26" s="20">
        <f t="shared" si="0"/>
        <v>0</v>
      </c>
      <c r="I26" s="21"/>
      <c r="J26" s="21"/>
      <c r="K26" s="22" t="s">
        <v>37</v>
      </c>
      <c r="L26" s="18">
        <v>1100083393</v>
      </c>
      <c r="M26" s="23"/>
    </row>
    <row r="27" spans="1:13" ht="43.2" x14ac:dyDescent="0.3">
      <c r="A27" s="37" t="s">
        <v>40</v>
      </c>
      <c r="B27" s="17" t="s">
        <v>16</v>
      </c>
      <c r="C27" s="18">
        <v>1</v>
      </c>
      <c r="D27" s="19" t="s">
        <v>17</v>
      </c>
      <c r="E27" s="20">
        <v>1</v>
      </c>
      <c r="F27" s="20" t="s">
        <v>18</v>
      </c>
      <c r="G27" s="20"/>
      <c r="H27" s="20">
        <f t="shared" si="0"/>
        <v>0</v>
      </c>
      <c r="I27" s="21"/>
      <c r="J27" s="21"/>
      <c r="K27" s="22" t="s">
        <v>37</v>
      </c>
      <c r="L27" s="18">
        <v>1100083393</v>
      </c>
      <c r="M27" s="23"/>
    </row>
    <row r="28" spans="1:13" ht="43.2" x14ac:dyDescent="0.3">
      <c r="A28" s="38" t="s">
        <v>41</v>
      </c>
      <c r="B28" s="17" t="s">
        <v>16</v>
      </c>
      <c r="C28" s="18">
        <v>1</v>
      </c>
      <c r="D28" s="19" t="s">
        <v>17</v>
      </c>
      <c r="E28" s="20">
        <v>1</v>
      </c>
      <c r="F28" s="20" t="s">
        <v>18</v>
      </c>
      <c r="G28" s="20"/>
      <c r="H28" s="20">
        <f t="shared" si="0"/>
        <v>0</v>
      </c>
      <c r="I28" s="21"/>
      <c r="J28" s="21"/>
      <c r="K28" s="22" t="s">
        <v>37</v>
      </c>
      <c r="L28" s="18">
        <v>1100083393</v>
      </c>
      <c r="M28" s="23"/>
    </row>
    <row r="29" spans="1:13" ht="43.2" x14ac:dyDescent="0.3">
      <c r="A29" s="36" t="s">
        <v>42</v>
      </c>
      <c r="B29" s="17" t="s">
        <v>16</v>
      </c>
      <c r="C29" s="18">
        <v>1</v>
      </c>
      <c r="D29" s="19" t="s">
        <v>17</v>
      </c>
      <c r="E29" s="20">
        <v>4</v>
      </c>
      <c r="F29" s="20" t="s">
        <v>21</v>
      </c>
      <c r="G29" s="20"/>
      <c r="H29" s="20">
        <f t="shared" si="0"/>
        <v>0</v>
      </c>
      <c r="I29" s="21"/>
      <c r="J29" s="21"/>
      <c r="K29" s="22" t="s">
        <v>37</v>
      </c>
      <c r="L29" s="18">
        <v>1100083393</v>
      </c>
      <c r="M29" s="23"/>
    </row>
    <row r="30" spans="1:13" ht="43.2" x14ac:dyDescent="0.3">
      <c r="A30" s="38" t="s">
        <v>43</v>
      </c>
      <c r="B30" s="17" t="s">
        <v>16</v>
      </c>
      <c r="C30" s="18">
        <v>1</v>
      </c>
      <c r="D30" s="19" t="s">
        <v>17</v>
      </c>
      <c r="E30" s="20">
        <v>1</v>
      </c>
      <c r="F30" s="20" t="s">
        <v>18</v>
      </c>
      <c r="G30" s="20"/>
      <c r="H30" s="20">
        <f t="shared" si="0"/>
        <v>0</v>
      </c>
      <c r="I30" s="21"/>
      <c r="J30" s="21"/>
      <c r="K30" s="22" t="s">
        <v>37</v>
      </c>
      <c r="L30" s="18">
        <v>1100083393</v>
      </c>
      <c r="M30" s="23"/>
    </row>
    <row r="31" spans="1:13" ht="43.2" x14ac:dyDescent="0.3">
      <c r="A31" s="39" t="s">
        <v>44</v>
      </c>
      <c r="B31" s="17" t="s">
        <v>16</v>
      </c>
      <c r="C31" s="18">
        <v>1</v>
      </c>
      <c r="D31" s="19" t="s">
        <v>17</v>
      </c>
      <c r="E31" s="20">
        <v>4</v>
      </c>
      <c r="F31" s="20" t="s">
        <v>18</v>
      </c>
      <c r="G31" s="20"/>
      <c r="H31" s="20">
        <f t="shared" si="0"/>
        <v>0</v>
      </c>
      <c r="I31" s="21"/>
      <c r="J31" s="21"/>
      <c r="K31" s="22" t="s">
        <v>37</v>
      </c>
      <c r="L31" s="18">
        <v>1100083393</v>
      </c>
      <c r="M31" s="23"/>
    </row>
    <row r="32" spans="1:13" ht="43.2" x14ac:dyDescent="0.3">
      <c r="A32" s="25" t="s">
        <v>45</v>
      </c>
      <c r="B32" s="17" t="s">
        <v>16</v>
      </c>
      <c r="C32" s="18">
        <v>2</v>
      </c>
      <c r="D32" s="19" t="s">
        <v>46</v>
      </c>
      <c r="E32" s="20">
        <v>1</v>
      </c>
      <c r="F32" s="20" t="s">
        <v>18</v>
      </c>
      <c r="G32" s="20"/>
      <c r="H32" s="20">
        <f t="shared" si="0"/>
        <v>0</v>
      </c>
      <c r="I32" s="21"/>
      <c r="J32" s="21"/>
      <c r="K32" s="22" t="s">
        <v>19</v>
      </c>
      <c r="L32" s="18">
        <v>1100083394</v>
      </c>
      <c r="M32" s="23"/>
    </row>
    <row r="33" spans="1:13" ht="43.2" x14ac:dyDescent="0.3">
      <c r="A33" s="25" t="s">
        <v>45</v>
      </c>
      <c r="B33" s="17" t="s">
        <v>16</v>
      </c>
      <c r="C33" s="18">
        <v>2</v>
      </c>
      <c r="D33" s="19" t="s">
        <v>46</v>
      </c>
      <c r="E33" s="20">
        <v>1</v>
      </c>
      <c r="F33" s="20" t="s">
        <v>18</v>
      </c>
      <c r="G33" s="20"/>
      <c r="H33" s="20">
        <f t="shared" si="0"/>
        <v>0</v>
      </c>
      <c r="I33" s="21"/>
      <c r="J33" s="21"/>
      <c r="K33" s="22" t="s">
        <v>19</v>
      </c>
      <c r="L33" s="18">
        <v>1100083394</v>
      </c>
      <c r="M33" s="23"/>
    </row>
    <row r="34" spans="1:13" ht="43.2" x14ac:dyDescent="0.3">
      <c r="A34" s="31" t="s">
        <v>45</v>
      </c>
      <c r="B34" s="17" t="s">
        <v>16</v>
      </c>
      <c r="C34" s="18">
        <v>2</v>
      </c>
      <c r="D34" s="19" t="s">
        <v>46</v>
      </c>
      <c r="E34" s="20">
        <v>3</v>
      </c>
      <c r="F34" s="20" t="s">
        <v>18</v>
      </c>
      <c r="G34" s="20"/>
      <c r="H34" s="20">
        <f t="shared" si="0"/>
        <v>0</v>
      </c>
      <c r="I34" s="21"/>
      <c r="J34" s="21"/>
      <c r="K34" s="22" t="s">
        <v>27</v>
      </c>
      <c r="L34" s="18">
        <v>1100083394</v>
      </c>
      <c r="M34" s="23"/>
    </row>
    <row r="35" spans="1:13" ht="43.2" x14ac:dyDescent="0.3">
      <c r="A35" s="24" t="s">
        <v>45</v>
      </c>
      <c r="B35" s="17" t="s">
        <v>16</v>
      </c>
      <c r="C35" s="18">
        <v>2</v>
      </c>
      <c r="D35" s="19" t="s">
        <v>46</v>
      </c>
      <c r="E35" s="20">
        <v>2</v>
      </c>
      <c r="F35" s="20" t="s">
        <v>18</v>
      </c>
      <c r="G35" s="20"/>
      <c r="H35" s="20">
        <f t="shared" si="0"/>
        <v>0</v>
      </c>
      <c r="I35" s="21"/>
      <c r="J35" s="21"/>
      <c r="K35" s="22" t="s">
        <v>31</v>
      </c>
      <c r="L35" s="18">
        <v>1100083394</v>
      </c>
      <c r="M35" s="23"/>
    </row>
    <row r="36" spans="1:13" ht="43.2" x14ac:dyDescent="0.3">
      <c r="A36" s="31" t="s">
        <v>47</v>
      </c>
      <c r="B36" s="17" t="s">
        <v>16</v>
      </c>
      <c r="C36" s="18">
        <v>2</v>
      </c>
      <c r="D36" s="19" t="s">
        <v>46</v>
      </c>
      <c r="E36" s="20">
        <v>1</v>
      </c>
      <c r="F36" s="20" t="s">
        <v>18</v>
      </c>
      <c r="G36" s="20"/>
      <c r="H36" s="20">
        <f t="shared" si="0"/>
        <v>0</v>
      </c>
      <c r="I36" s="21"/>
      <c r="J36" s="21"/>
      <c r="K36" s="22" t="s">
        <v>31</v>
      </c>
      <c r="L36" s="18">
        <v>1100083394</v>
      </c>
      <c r="M36" s="23"/>
    </row>
    <row r="37" spans="1:13" ht="43.2" x14ac:dyDescent="0.3">
      <c r="A37" s="40" t="s">
        <v>48</v>
      </c>
      <c r="B37" s="17" t="s">
        <v>16</v>
      </c>
      <c r="C37" s="18">
        <v>2</v>
      </c>
      <c r="D37" s="19" t="s">
        <v>46</v>
      </c>
      <c r="E37" s="20">
        <v>1</v>
      </c>
      <c r="F37" s="20" t="s">
        <v>18</v>
      </c>
      <c r="G37" s="20"/>
      <c r="H37" s="20">
        <f t="shared" si="0"/>
        <v>0</v>
      </c>
      <c r="I37" s="21"/>
      <c r="J37" s="21"/>
      <c r="K37" s="22" t="s">
        <v>33</v>
      </c>
      <c r="L37" s="18">
        <v>1100083394</v>
      </c>
      <c r="M37" s="23"/>
    </row>
    <row r="38" spans="1:13" ht="43.2" x14ac:dyDescent="0.3">
      <c r="A38" s="41" t="s">
        <v>49</v>
      </c>
      <c r="B38" s="17" t="s">
        <v>16</v>
      </c>
      <c r="C38" s="18">
        <v>2</v>
      </c>
      <c r="D38" s="19" t="s">
        <v>46</v>
      </c>
      <c r="E38" s="20">
        <v>1</v>
      </c>
      <c r="F38" s="20" t="s">
        <v>18</v>
      </c>
      <c r="G38" s="20"/>
      <c r="H38" s="20">
        <f t="shared" si="0"/>
        <v>0</v>
      </c>
      <c r="I38" s="21"/>
      <c r="J38" s="21"/>
      <c r="K38" s="22" t="s">
        <v>33</v>
      </c>
      <c r="L38" s="18">
        <v>1100083394</v>
      </c>
      <c r="M38" s="23"/>
    </row>
    <row r="39" spans="1:13" ht="43.2" x14ac:dyDescent="0.3">
      <c r="A39" s="42" t="s">
        <v>50</v>
      </c>
      <c r="B39" s="17" t="s">
        <v>16</v>
      </c>
      <c r="C39" s="18">
        <v>3</v>
      </c>
      <c r="D39" s="19" t="s">
        <v>51</v>
      </c>
      <c r="E39" s="20">
        <v>1</v>
      </c>
      <c r="F39" s="20" t="s">
        <v>21</v>
      </c>
      <c r="G39" s="20"/>
      <c r="H39" s="20">
        <f t="shared" si="0"/>
        <v>0</v>
      </c>
      <c r="I39" s="21"/>
      <c r="J39" s="21"/>
      <c r="K39" s="22" t="s">
        <v>27</v>
      </c>
      <c r="L39" s="18">
        <v>1100083412</v>
      </c>
      <c r="M39" s="23"/>
    </row>
    <row r="40" spans="1:13" ht="43.2" x14ac:dyDescent="0.3">
      <c r="A40" s="43" t="s">
        <v>52</v>
      </c>
      <c r="B40" s="17" t="s">
        <v>16</v>
      </c>
      <c r="C40" s="18">
        <v>3</v>
      </c>
      <c r="D40" s="19" t="s">
        <v>51</v>
      </c>
      <c r="E40" s="20">
        <v>1</v>
      </c>
      <c r="F40" s="20" t="s">
        <v>21</v>
      </c>
      <c r="G40" s="20"/>
      <c r="H40" s="20">
        <f t="shared" si="0"/>
        <v>0</v>
      </c>
      <c r="I40" s="21"/>
      <c r="J40" s="21"/>
      <c r="K40" s="22" t="s">
        <v>27</v>
      </c>
      <c r="L40" s="18">
        <v>1100083412</v>
      </c>
      <c r="M40" s="23"/>
    </row>
    <row r="41" spans="1:13" ht="43.2" x14ac:dyDescent="0.3">
      <c r="A41" s="24" t="s">
        <v>53</v>
      </c>
      <c r="B41" s="17" t="s">
        <v>16</v>
      </c>
      <c r="C41" s="18">
        <v>3</v>
      </c>
      <c r="D41" s="19" t="s">
        <v>51</v>
      </c>
      <c r="E41" s="20">
        <v>1</v>
      </c>
      <c r="F41" s="20" t="s">
        <v>21</v>
      </c>
      <c r="G41" s="20"/>
      <c r="H41" s="20">
        <f t="shared" si="0"/>
        <v>0</v>
      </c>
      <c r="I41" s="21"/>
      <c r="J41" s="21"/>
      <c r="K41" s="22" t="s">
        <v>27</v>
      </c>
      <c r="L41" s="18">
        <v>1100083412</v>
      </c>
      <c r="M41" s="23"/>
    </row>
    <row r="42" spans="1:13" ht="43.2" x14ac:dyDescent="0.3">
      <c r="A42" s="24" t="s">
        <v>50</v>
      </c>
      <c r="B42" s="17" t="s">
        <v>16</v>
      </c>
      <c r="C42" s="18">
        <v>3</v>
      </c>
      <c r="D42" s="19" t="s">
        <v>51</v>
      </c>
      <c r="E42" s="20">
        <v>1</v>
      </c>
      <c r="F42" s="20" t="s">
        <v>21</v>
      </c>
      <c r="G42" s="20"/>
      <c r="H42" s="20">
        <f t="shared" si="0"/>
        <v>0</v>
      </c>
      <c r="I42" s="21"/>
      <c r="J42" s="21"/>
      <c r="K42" s="22" t="s">
        <v>27</v>
      </c>
      <c r="L42" s="18">
        <v>1100083412</v>
      </c>
      <c r="M42" s="23"/>
    </row>
    <row r="43" spans="1:13" ht="43.2" x14ac:dyDescent="0.3">
      <c r="A43" s="24" t="s">
        <v>52</v>
      </c>
      <c r="B43" s="17" t="s">
        <v>16</v>
      </c>
      <c r="C43" s="18">
        <v>3</v>
      </c>
      <c r="D43" s="19" t="s">
        <v>51</v>
      </c>
      <c r="E43" s="20">
        <v>1</v>
      </c>
      <c r="F43" s="20" t="s">
        <v>18</v>
      </c>
      <c r="G43" s="20"/>
      <c r="H43" s="20">
        <f t="shared" si="0"/>
        <v>0</v>
      </c>
      <c r="I43" s="21"/>
      <c r="J43" s="21"/>
      <c r="K43" s="22" t="s">
        <v>27</v>
      </c>
      <c r="L43" s="18">
        <v>1100083412</v>
      </c>
      <c r="M43" s="23"/>
    </row>
    <row r="44" spans="1:13" ht="43.2" x14ac:dyDescent="0.3">
      <c r="A44" s="24" t="s">
        <v>53</v>
      </c>
      <c r="B44" s="17" t="s">
        <v>16</v>
      </c>
      <c r="C44" s="18">
        <v>3</v>
      </c>
      <c r="D44" s="19" t="s">
        <v>51</v>
      </c>
      <c r="E44" s="20">
        <v>1</v>
      </c>
      <c r="F44" s="20" t="s">
        <v>21</v>
      </c>
      <c r="G44" s="20"/>
      <c r="H44" s="20">
        <f t="shared" si="0"/>
        <v>0</v>
      </c>
      <c r="I44" s="21"/>
      <c r="J44" s="21"/>
      <c r="K44" s="22" t="s">
        <v>27</v>
      </c>
      <c r="L44" s="18">
        <v>1100083412</v>
      </c>
      <c r="M44" s="23"/>
    </row>
    <row r="45" spans="1:13" ht="43.2" x14ac:dyDescent="0.3">
      <c r="A45" s="24" t="s">
        <v>50</v>
      </c>
      <c r="B45" s="17" t="s">
        <v>16</v>
      </c>
      <c r="C45" s="18">
        <v>3</v>
      </c>
      <c r="D45" s="19" t="s">
        <v>51</v>
      </c>
      <c r="E45" s="20">
        <v>1</v>
      </c>
      <c r="F45" s="20" t="s">
        <v>21</v>
      </c>
      <c r="G45" s="20"/>
      <c r="H45" s="20">
        <f t="shared" si="0"/>
        <v>0</v>
      </c>
      <c r="I45" s="21"/>
      <c r="J45" s="21"/>
      <c r="K45" s="22" t="s">
        <v>27</v>
      </c>
      <c r="L45" s="18">
        <v>1100083412</v>
      </c>
      <c r="M45" s="23"/>
    </row>
    <row r="46" spans="1:13" ht="43.2" x14ac:dyDescent="0.3">
      <c r="A46" s="24" t="s">
        <v>52</v>
      </c>
      <c r="B46" s="17" t="s">
        <v>16</v>
      </c>
      <c r="C46" s="18">
        <v>3</v>
      </c>
      <c r="D46" s="19" t="s">
        <v>51</v>
      </c>
      <c r="E46" s="20">
        <v>1</v>
      </c>
      <c r="F46" s="20" t="s">
        <v>18</v>
      </c>
      <c r="G46" s="20"/>
      <c r="H46" s="20">
        <f t="shared" si="0"/>
        <v>0</v>
      </c>
      <c r="I46" s="21"/>
      <c r="J46" s="21"/>
      <c r="K46" s="22" t="s">
        <v>27</v>
      </c>
      <c r="L46" s="18">
        <v>1100083412</v>
      </c>
      <c r="M46" s="23"/>
    </row>
    <row r="47" spans="1:13" ht="43.2" x14ac:dyDescent="0.3">
      <c r="A47" s="24" t="s">
        <v>53</v>
      </c>
      <c r="B47" s="17" t="s">
        <v>16</v>
      </c>
      <c r="C47" s="18">
        <v>3</v>
      </c>
      <c r="D47" s="19" t="s">
        <v>51</v>
      </c>
      <c r="E47" s="20">
        <v>1</v>
      </c>
      <c r="F47" s="20" t="s">
        <v>21</v>
      </c>
      <c r="G47" s="20"/>
      <c r="H47" s="20">
        <f t="shared" si="0"/>
        <v>0</v>
      </c>
      <c r="I47" s="21"/>
      <c r="J47" s="21"/>
      <c r="K47" s="22" t="s">
        <v>27</v>
      </c>
      <c r="L47" s="18">
        <v>1100083412</v>
      </c>
      <c r="M47" s="23"/>
    </row>
    <row r="48" spans="1:13" ht="43.2" x14ac:dyDescent="0.3">
      <c r="A48" s="24" t="s">
        <v>50</v>
      </c>
      <c r="B48" s="17" t="s">
        <v>16</v>
      </c>
      <c r="C48" s="18">
        <v>3</v>
      </c>
      <c r="D48" s="19" t="s">
        <v>51</v>
      </c>
      <c r="E48" s="20">
        <v>1</v>
      </c>
      <c r="F48" s="20" t="s">
        <v>21</v>
      </c>
      <c r="G48" s="20"/>
      <c r="H48" s="20">
        <f t="shared" si="0"/>
        <v>0</v>
      </c>
      <c r="I48" s="21"/>
      <c r="J48" s="21"/>
      <c r="K48" s="22" t="s">
        <v>27</v>
      </c>
      <c r="L48" s="18">
        <v>1100083412</v>
      </c>
      <c r="M48" s="23"/>
    </row>
    <row r="49" spans="1:13" ht="43.2" x14ac:dyDescent="0.3">
      <c r="A49" s="44" t="s">
        <v>54</v>
      </c>
      <c r="B49" s="17" t="s">
        <v>16</v>
      </c>
      <c r="C49" s="18">
        <v>3</v>
      </c>
      <c r="D49" s="19" t="s">
        <v>51</v>
      </c>
      <c r="E49" s="20">
        <v>2</v>
      </c>
      <c r="F49" s="20" t="s">
        <v>18</v>
      </c>
      <c r="G49" s="20"/>
      <c r="H49" s="20">
        <f t="shared" si="0"/>
        <v>0</v>
      </c>
      <c r="I49" s="21"/>
      <c r="J49" s="21"/>
      <c r="K49" s="22" t="s">
        <v>33</v>
      </c>
      <c r="L49" s="18">
        <v>1100083412</v>
      </c>
      <c r="M49" s="23"/>
    </row>
    <row r="50" spans="1:13" ht="156" x14ac:dyDescent="0.3">
      <c r="A50" s="45" t="s">
        <v>55</v>
      </c>
      <c r="B50" s="17" t="s">
        <v>16</v>
      </c>
      <c r="C50" s="18">
        <v>3</v>
      </c>
      <c r="D50" s="19" t="s">
        <v>51</v>
      </c>
      <c r="E50" s="20">
        <v>4</v>
      </c>
      <c r="F50" s="20" t="s">
        <v>21</v>
      </c>
      <c r="G50" s="20"/>
      <c r="H50" s="20">
        <f t="shared" si="0"/>
        <v>0</v>
      </c>
      <c r="I50" s="21"/>
      <c r="J50" s="21"/>
      <c r="K50" s="22" t="s">
        <v>37</v>
      </c>
      <c r="L50" s="18">
        <v>1100083412</v>
      </c>
      <c r="M50" s="23"/>
    </row>
    <row r="51" spans="1:13" ht="43.2" x14ac:dyDescent="0.3">
      <c r="A51" s="46" t="s">
        <v>56</v>
      </c>
      <c r="B51" s="17" t="s">
        <v>16</v>
      </c>
      <c r="C51" s="18">
        <v>4</v>
      </c>
      <c r="D51" s="19" t="s">
        <v>57</v>
      </c>
      <c r="E51" s="20">
        <v>10</v>
      </c>
      <c r="F51" s="20" t="s">
        <v>21</v>
      </c>
      <c r="G51" s="20"/>
      <c r="H51" s="20">
        <f t="shared" si="0"/>
        <v>0</v>
      </c>
      <c r="I51" s="21"/>
      <c r="J51" s="21"/>
      <c r="K51" s="22" t="s">
        <v>27</v>
      </c>
      <c r="L51" s="18">
        <v>1100083413</v>
      </c>
      <c r="M51" s="23"/>
    </row>
    <row r="52" spans="1:13" ht="43.2" x14ac:dyDescent="0.3">
      <c r="A52" s="16" t="s">
        <v>58</v>
      </c>
      <c r="B52" s="17" t="s">
        <v>16</v>
      </c>
      <c r="C52" s="18">
        <v>4</v>
      </c>
      <c r="D52" s="19" t="s">
        <v>57</v>
      </c>
      <c r="E52" s="20">
        <v>1</v>
      </c>
      <c r="F52" s="20" t="s">
        <v>18</v>
      </c>
      <c r="G52" s="20"/>
      <c r="H52" s="20">
        <f t="shared" si="0"/>
        <v>0</v>
      </c>
      <c r="I52" s="21"/>
      <c r="J52" s="21"/>
      <c r="K52" s="22" t="s">
        <v>27</v>
      </c>
      <c r="L52" s="18">
        <v>1100083413</v>
      </c>
      <c r="M52" s="23"/>
    </row>
    <row r="53" spans="1:13" ht="43.2" x14ac:dyDescent="0.3">
      <c r="A53" s="16" t="s">
        <v>58</v>
      </c>
      <c r="B53" s="17" t="s">
        <v>16</v>
      </c>
      <c r="C53" s="18">
        <v>4</v>
      </c>
      <c r="D53" s="19" t="s">
        <v>57</v>
      </c>
      <c r="E53" s="20">
        <v>1</v>
      </c>
      <c r="F53" s="20" t="s">
        <v>18</v>
      </c>
      <c r="G53" s="20"/>
      <c r="H53" s="20">
        <f t="shared" si="0"/>
        <v>0</v>
      </c>
      <c r="I53" s="21"/>
      <c r="J53" s="21"/>
      <c r="K53" s="22" t="s">
        <v>27</v>
      </c>
      <c r="L53" s="18">
        <v>1100083413</v>
      </c>
      <c r="M53" s="23"/>
    </row>
    <row r="54" spans="1:13" ht="43.2" x14ac:dyDescent="0.3">
      <c r="A54" s="45" t="s">
        <v>58</v>
      </c>
      <c r="B54" s="17" t="s">
        <v>16</v>
      </c>
      <c r="C54" s="18">
        <v>4</v>
      </c>
      <c r="D54" s="19" t="s">
        <v>57</v>
      </c>
      <c r="E54" s="20">
        <v>1</v>
      </c>
      <c r="F54" s="20" t="s">
        <v>18</v>
      </c>
      <c r="G54" s="20"/>
      <c r="H54" s="20">
        <f t="shared" si="0"/>
        <v>0</v>
      </c>
      <c r="I54" s="21"/>
      <c r="J54" s="21"/>
      <c r="K54" s="22" t="s">
        <v>37</v>
      </c>
      <c r="L54" s="18">
        <v>1100083413</v>
      </c>
      <c r="M54" s="23"/>
    </row>
    <row r="55" spans="1:13" ht="43.2" x14ac:dyDescent="0.3">
      <c r="A55" s="16" t="s">
        <v>59</v>
      </c>
      <c r="B55" s="17" t="s">
        <v>16</v>
      </c>
      <c r="C55" s="18">
        <v>5</v>
      </c>
      <c r="D55" s="19" t="s">
        <v>60</v>
      </c>
      <c r="E55" s="20">
        <v>1</v>
      </c>
      <c r="F55" s="20" t="s">
        <v>18</v>
      </c>
      <c r="G55" s="20"/>
      <c r="H55" s="20">
        <f t="shared" si="0"/>
        <v>0</v>
      </c>
      <c r="I55" s="21"/>
      <c r="J55" s="21"/>
      <c r="K55" s="22" t="s">
        <v>27</v>
      </c>
      <c r="L55" s="18">
        <v>1100083414</v>
      </c>
      <c r="M55" s="23"/>
    </row>
    <row r="56" spans="1:13" ht="43.2" x14ac:dyDescent="0.3">
      <c r="A56" s="30" t="s">
        <v>61</v>
      </c>
      <c r="B56" s="47" t="s">
        <v>16</v>
      </c>
      <c r="C56" s="48">
        <v>5</v>
      </c>
      <c r="D56" s="49" t="s">
        <v>60</v>
      </c>
      <c r="E56" s="50">
        <v>1</v>
      </c>
      <c r="F56" s="50" t="s">
        <v>18</v>
      </c>
      <c r="G56" s="50"/>
      <c r="H56" s="50">
        <f t="shared" si="0"/>
        <v>0</v>
      </c>
      <c r="I56" s="21"/>
      <c r="J56" s="21"/>
      <c r="K56" s="51" t="s">
        <v>31</v>
      </c>
      <c r="L56" s="48">
        <v>1100083414</v>
      </c>
      <c r="M56" s="23"/>
    </row>
    <row r="57" spans="1:13" ht="43.2" x14ac:dyDescent="0.3">
      <c r="A57" s="38" t="s">
        <v>62</v>
      </c>
      <c r="B57" s="17" t="s">
        <v>16</v>
      </c>
      <c r="C57" s="18">
        <v>5</v>
      </c>
      <c r="D57" s="19" t="s">
        <v>60</v>
      </c>
      <c r="E57" s="20">
        <v>4</v>
      </c>
      <c r="F57" s="20" t="s">
        <v>18</v>
      </c>
      <c r="G57" s="20"/>
      <c r="H57" s="20">
        <f t="shared" si="0"/>
        <v>0</v>
      </c>
      <c r="I57" s="52"/>
      <c r="J57" s="52"/>
      <c r="K57" s="22" t="s">
        <v>37</v>
      </c>
      <c r="L57" s="18">
        <v>1100083414</v>
      </c>
      <c r="M57" s="53"/>
    </row>
    <row r="58" spans="1:13" ht="43.2" x14ac:dyDescent="0.3">
      <c r="A58" s="54" t="s">
        <v>63</v>
      </c>
      <c r="B58" s="17" t="s">
        <v>16</v>
      </c>
      <c r="C58" s="18">
        <v>6</v>
      </c>
      <c r="D58" s="19" t="s">
        <v>64</v>
      </c>
      <c r="E58" s="20">
        <v>1</v>
      </c>
      <c r="F58" s="20" t="s">
        <v>18</v>
      </c>
      <c r="G58" s="20"/>
      <c r="H58" s="20">
        <f t="shared" si="0"/>
        <v>0</v>
      </c>
      <c r="I58" s="52"/>
      <c r="J58" s="52"/>
      <c r="K58" s="22" t="s">
        <v>33</v>
      </c>
      <c r="L58" s="18">
        <v>1100083416</v>
      </c>
      <c r="M58" s="53"/>
    </row>
    <row r="59" spans="1:13" ht="43.2" x14ac:dyDescent="0.3">
      <c r="A59" s="40" t="s">
        <v>65</v>
      </c>
      <c r="B59" s="17" t="s">
        <v>16</v>
      </c>
      <c r="C59" s="18">
        <v>6</v>
      </c>
      <c r="D59" s="19" t="s">
        <v>64</v>
      </c>
      <c r="E59" s="20">
        <v>1</v>
      </c>
      <c r="F59" s="20" t="s">
        <v>18</v>
      </c>
      <c r="G59" s="20"/>
      <c r="H59" s="20">
        <f t="shared" si="0"/>
        <v>0</v>
      </c>
      <c r="I59" s="52"/>
      <c r="J59" s="52"/>
      <c r="K59" s="22" t="s">
        <v>33</v>
      </c>
      <c r="L59" s="18">
        <v>1100083416</v>
      </c>
      <c r="M59" s="53"/>
    </row>
    <row r="60" spans="1:13" ht="43.2" x14ac:dyDescent="0.3">
      <c r="A60" s="38" t="s">
        <v>66</v>
      </c>
      <c r="B60" s="17" t="s">
        <v>16</v>
      </c>
      <c r="C60" s="18">
        <v>7</v>
      </c>
      <c r="D60" s="19" t="s">
        <v>67</v>
      </c>
      <c r="E60" s="20">
        <v>1</v>
      </c>
      <c r="F60" s="20" t="s">
        <v>21</v>
      </c>
      <c r="G60" s="20"/>
      <c r="H60" s="20">
        <f t="shared" si="0"/>
        <v>0</v>
      </c>
      <c r="I60" s="52"/>
      <c r="J60" s="52"/>
      <c r="K60" s="22" t="s">
        <v>37</v>
      </c>
      <c r="L60" s="18">
        <v>1100083417</v>
      </c>
      <c r="M60" s="53"/>
    </row>
    <row r="61" spans="1:13" ht="43.2" x14ac:dyDescent="0.3">
      <c r="A61" s="55" t="s">
        <v>68</v>
      </c>
      <c r="B61" s="17" t="s">
        <v>16</v>
      </c>
      <c r="C61" s="18">
        <v>8</v>
      </c>
      <c r="D61" s="19" t="s">
        <v>69</v>
      </c>
      <c r="E61" s="20">
        <v>1</v>
      </c>
      <c r="F61" s="20" t="s">
        <v>18</v>
      </c>
      <c r="G61" s="20"/>
      <c r="H61" s="20">
        <f t="shared" si="0"/>
        <v>0</v>
      </c>
      <c r="I61" s="52"/>
      <c r="J61" s="52"/>
      <c r="K61" s="56" t="s">
        <v>19</v>
      </c>
      <c r="L61" s="18">
        <v>1100083525</v>
      </c>
      <c r="M61" s="53"/>
    </row>
    <row r="62" spans="1:13" ht="43.2" x14ac:dyDescent="0.3">
      <c r="A62" s="55" t="s">
        <v>68</v>
      </c>
      <c r="B62" s="17" t="s">
        <v>16</v>
      </c>
      <c r="C62" s="18">
        <v>8</v>
      </c>
      <c r="D62" s="19" t="s">
        <v>69</v>
      </c>
      <c r="E62" s="20">
        <v>1</v>
      </c>
      <c r="F62" s="20" t="s">
        <v>18</v>
      </c>
      <c r="G62" s="20"/>
      <c r="H62" s="20">
        <f t="shared" si="0"/>
        <v>0</v>
      </c>
      <c r="I62" s="52"/>
      <c r="J62" s="52"/>
      <c r="K62" s="56" t="s">
        <v>19</v>
      </c>
      <c r="L62" s="18">
        <v>1100083525</v>
      </c>
      <c r="M62" s="53"/>
    </row>
    <row r="63" spans="1:13" ht="43.2" x14ac:dyDescent="0.3">
      <c r="A63" s="55" t="s">
        <v>68</v>
      </c>
      <c r="B63" s="17" t="s">
        <v>16</v>
      </c>
      <c r="C63" s="18">
        <v>8</v>
      </c>
      <c r="D63" s="19" t="s">
        <v>69</v>
      </c>
      <c r="E63" s="20">
        <v>1</v>
      </c>
      <c r="F63" s="20" t="s">
        <v>18</v>
      </c>
      <c r="G63" s="20"/>
      <c r="H63" s="20">
        <f t="shared" si="0"/>
        <v>0</v>
      </c>
      <c r="I63" s="52"/>
      <c r="J63" s="52"/>
      <c r="K63" s="31" t="s">
        <v>31</v>
      </c>
      <c r="L63" s="18">
        <v>1100083525</v>
      </c>
      <c r="M63" s="53"/>
    </row>
    <row r="64" spans="1:13" ht="43.2" x14ac:dyDescent="0.3">
      <c r="A64" s="55" t="s">
        <v>70</v>
      </c>
      <c r="B64" s="17" t="s">
        <v>16</v>
      </c>
      <c r="C64" s="18">
        <v>8</v>
      </c>
      <c r="D64" s="19" t="s">
        <v>69</v>
      </c>
      <c r="E64" s="20">
        <v>1</v>
      </c>
      <c r="F64" s="20" t="s">
        <v>18</v>
      </c>
      <c r="G64" s="20"/>
      <c r="H64" s="20">
        <f t="shared" si="0"/>
        <v>0</v>
      </c>
      <c r="I64" s="52"/>
      <c r="J64" s="52"/>
      <c r="K64" s="56" t="s">
        <v>19</v>
      </c>
      <c r="L64" s="18">
        <v>1100083525</v>
      </c>
      <c r="M64" s="53"/>
    </row>
    <row r="65" spans="1:13" ht="43.2" x14ac:dyDescent="0.3">
      <c r="A65" s="55" t="s">
        <v>71</v>
      </c>
      <c r="B65" s="17" t="s">
        <v>16</v>
      </c>
      <c r="C65" s="18">
        <v>8</v>
      </c>
      <c r="D65" s="19" t="s">
        <v>69</v>
      </c>
      <c r="E65" s="20">
        <v>1</v>
      </c>
      <c r="F65" s="20" t="s">
        <v>18</v>
      </c>
      <c r="G65" s="20"/>
      <c r="H65" s="20">
        <f t="shared" si="0"/>
        <v>0</v>
      </c>
      <c r="I65" s="52"/>
      <c r="J65" s="52"/>
      <c r="K65" s="56" t="s">
        <v>19</v>
      </c>
      <c r="L65" s="18">
        <v>1100083525</v>
      </c>
      <c r="M65" s="53"/>
    </row>
    <row r="66" spans="1:13" ht="43.2" x14ac:dyDescent="0.3">
      <c r="A66" s="55" t="s">
        <v>72</v>
      </c>
      <c r="B66" s="17" t="s">
        <v>16</v>
      </c>
      <c r="C66" s="18">
        <v>8</v>
      </c>
      <c r="D66" s="19" t="s">
        <v>69</v>
      </c>
      <c r="E66" s="20">
        <v>1</v>
      </c>
      <c r="F66" s="20" t="s">
        <v>21</v>
      </c>
      <c r="G66" s="20"/>
      <c r="H66" s="20">
        <f t="shared" si="0"/>
        <v>0</v>
      </c>
      <c r="I66" s="52"/>
      <c r="J66" s="52"/>
      <c r="K66" s="56" t="s">
        <v>19</v>
      </c>
      <c r="L66" s="18">
        <v>1100083525</v>
      </c>
      <c r="M66" s="53"/>
    </row>
    <row r="67" spans="1:13" ht="28.8" x14ac:dyDescent="0.3">
      <c r="A67" s="55" t="s">
        <v>73</v>
      </c>
      <c r="B67" s="17" t="s">
        <v>16</v>
      </c>
      <c r="C67" s="18">
        <v>9</v>
      </c>
      <c r="D67" s="19" t="s">
        <v>74</v>
      </c>
      <c r="E67" s="20">
        <v>1</v>
      </c>
      <c r="F67" s="20" t="s">
        <v>18</v>
      </c>
      <c r="G67" s="20"/>
      <c r="H67" s="20">
        <f t="shared" si="0"/>
        <v>0</v>
      </c>
      <c r="I67" s="52"/>
      <c r="J67" s="52"/>
      <c r="K67" s="56" t="s">
        <v>19</v>
      </c>
      <c r="L67" s="18">
        <v>1100083526</v>
      </c>
      <c r="M67" s="53"/>
    </row>
    <row r="68" spans="1:13" ht="28.8" x14ac:dyDescent="0.3">
      <c r="A68" s="55" t="s">
        <v>73</v>
      </c>
      <c r="B68" s="17" t="s">
        <v>16</v>
      </c>
      <c r="C68" s="18">
        <v>9</v>
      </c>
      <c r="D68" s="19" t="s">
        <v>74</v>
      </c>
      <c r="E68" s="20">
        <v>1</v>
      </c>
      <c r="F68" s="20" t="s">
        <v>18</v>
      </c>
      <c r="G68" s="20"/>
      <c r="H68" s="20">
        <f t="shared" si="0"/>
        <v>0</v>
      </c>
      <c r="I68" s="52"/>
      <c r="J68" s="52"/>
      <c r="K68" s="31" t="s">
        <v>33</v>
      </c>
      <c r="L68" s="18">
        <v>1100083526</v>
      </c>
      <c r="M68" s="53"/>
    </row>
    <row r="69" spans="1:13" ht="15" thickBot="1" x14ac:dyDescent="0.35">
      <c r="A69" s="57" t="s">
        <v>75</v>
      </c>
      <c r="B69" s="58"/>
      <c r="E69" s="59"/>
      <c r="F69" s="59"/>
      <c r="G69" s="60"/>
      <c r="H69" s="60">
        <f>SUM(H6:H60)</f>
        <v>0</v>
      </c>
    </row>
    <row r="71" spans="1:13" ht="15.75" customHeight="1" x14ac:dyDescent="0.3"/>
    <row r="76" spans="1:13" x14ac:dyDescent="0.3">
      <c r="J76" s="3"/>
    </row>
    <row r="77" spans="1:13" x14ac:dyDescent="0.3">
      <c r="J77" s="3"/>
    </row>
    <row r="78" spans="1:13" x14ac:dyDescent="0.3">
      <c r="J78" s="3"/>
    </row>
    <row r="79" spans="1:13" x14ac:dyDescent="0.3">
      <c r="J79" s="3"/>
    </row>
    <row r="80" spans="1:13" x14ac:dyDescent="0.3">
      <c r="J80" s="8"/>
    </row>
    <row r="86" spans="11:12" x14ac:dyDescent="0.3">
      <c r="K86" s="3"/>
      <c r="L86" s="3"/>
    </row>
    <row r="87" spans="11:12" x14ac:dyDescent="0.3">
      <c r="K87" s="3"/>
      <c r="L87" s="3"/>
    </row>
    <row r="88" spans="11:12" x14ac:dyDescent="0.3">
      <c r="K88" s="3"/>
      <c r="L88" s="3"/>
    </row>
    <row r="89" spans="11:12" x14ac:dyDescent="0.3">
      <c r="K89" s="3"/>
      <c r="L89" s="3"/>
    </row>
    <row r="90" spans="11:12" x14ac:dyDescent="0.3">
      <c r="K90" s="8"/>
      <c r="L90" s="8"/>
    </row>
  </sheetData>
  <pageMargins left="0.7" right="0.7" top="0.75" bottom="0.75" header="0.3" footer="0.3"/>
  <pageSetup paperSize="9" orientation="portrait" r:id="rId1"/>
  <headerFooter>
    <oddHeader>&amp;CDo użytku wewnętrznego w Spółce EK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2a narzędzia OS Centralny.xlsx</dmsv2BaseFileName>
    <dmsv2BaseDisplayName xmlns="http://schemas.microsoft.com/sharepoint/v3">załącznik 2a narzędzia OS Centralny</dmsv2BaseDisplayName>
    <dmsv2SWPP2ObjectNumber xmlns="http://schemas.microsoft.com/sharepoint/v3">POST/HZ/EOS/HZL/00667/2024                        </dmsv2SWPP2ObjectNumber>
    <dmsv2SWPP2SumMD5 xmlns="http://schemas.microsoft.com/sharepoint/v3">379d215e3ce6b5b142ddf383a9bca1a9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660780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21003493</dmsv2BaseClientSystemDocumentID>
    <dmsv2BaseModifiedByID xmlns="http://schemas.microsoft.com/sharepoint/v3">m.baczyk@pkpeholding.pl</dmsv2BaseModifiedByID>
    <dmsv2BaseCreatedByID xmlns="http://schemas.microsoft.com/sharepoint/v3">m.baczyk@pkpeholding.pl</dmsv2BaseCreatedByID>
    <dmsv2SWPP2ObjectDepartment xmlns="http://schemas.microsoft.com/sharepoint/v3">00000001001600060005</dmsv2SWPP2ObjectDepartment>
    <dmsv2SWPP2ObjectName xmlns="http://schemas.microsoft.com/sharepoint/v3">Postępowanie</dmsv2SWPP2ObjectName>
    <_dlc_DocId xmlns="a19cb1c7-c5c7-46d4-85ae-d83685407bba">AEASQFSYQUA4-921679528-17077</_dlc_DocId>
    <_dlc_DocIdUrl xmlns="a19cb1c7-c5c7-46d4-85ae-d83685407bba">
      <Url>https://swpp2.dms.gkpge.pl/sites/32/_layouts/15/DocIdRedir.aspx?ID=AEASQFSYQUA4-921679528-17077</Url>
      <Description>AEASQFSYQUA4-921679528-17077</Description>
    </_dlc_DocIdUrl>
  </documentManagement>
</p:properties>
</file>

<file path=customXml/itemProps1.xml><?xml version="1.0" encoding="utf-8"?>
<ds:datastoreItem xmlns:ds="http://schemas.openxmlformats.org/officeDocument/2006/customXml" ds:itemID="{91B46765-C10F-4B4F-9060-4054CBCFC000}"/>
</file>

<file path=customXml/itemProps2.xml><?xml version="1.0" encoding="utf-8"?>
<ds:datastoreItem xmlns:ds="http://schemas.openxmlformats.org/officeDocument/2006/customXml" ds:itemID="{38BCD504-079E-4401-BD69-64BB8C1DC7BA}"/>
</file>

<file path=customXml/itemProps3.xml><?xml version="1.0" encoding="utf-8"?>
<ds:datastoreItem xmlns:ds="http://schemas.openxmlformats.org/officeDocument/2006/customXml" ds:itemID="{4B6C29AC-9995-4A61-96F1-0E4910488EEE}"/>
</file>

<file path=customXml/itemProps4.xml><?xml version="1.0" encoding="utf-8"?>
<ds:datastoreItem xmlns:ds="http://schemas.openxmlformats.org/officeDocument/2006/customXml" ds:itemID="{963A914E-2287-4E52-853E-1B429222B2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Pawłowski</dc:creator>
  <cp:lastModifiedBy>Tomasz Pawłowski</cp:lastModifiedBy>
  <dcterms:created xsi:type="dcterms:W3CDTF">2024-10-24T13:01:13Z</dcterms:created>
  <dcterms:modified xsi:type="dcterms:W3CDTF">2024-10-24T13:02:34Z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DUWWS</vt:lpwstr>
  </property>
  <property fmtid="{D5CDD505-2E9C-101B-9397-08002B2CF9AE}" pid="3" name="PGEEKClassifiedBy">
    <vt:lpwstr>PKPENERGETYKA\t.pawlowski;Tomasz Pawłowski</vt:lpwstr>
  </property>
  <property fmtid="{D5CDD505-2E9C-101B-9397-08002B2CF9AE}" pid="4" name="PGEEKClassificationDate">
    <vt:lpwstr>2024-10-24T15:02:28.4149581+02:00</vt:lpwstr>
  </property>
  <property fmtid="{D5CDD505-2E9C-101B-9397-08002B2CF9AE}" pid="5" name="PGEEKClassifiedBySID">
    <vt:lpwstr>PKPENERGETYKA\S-1-5-21-3871890766-2155079996-2380071410-2271</vt:lpwstr>
  </property>
  <property fmtid="{D5CDD505-2E9C-101B-9397-08002B2CF9AE}" pid="6" name="PGEEKGRNItemId">
    <vt:lpwstr>GRN-22157792-7d13-4e34-8684-fa588cc47311</vt:lpwstr>
  </property>
  <property fmtid="{D5CDD505-2E9C-101B-9397-08002B2CF9AE}" pid="7" name="PGEEKHash">
    <vt:lpwstr>4w2eGwTsP2EbMJvjFsqnf+KPymJGtKDAWD0IhP17rgs=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{7f7a121b-6a04-41a6-8a53-86f03a2aa532}</vt:lpwstr>
  </property>
  <property fmtid="{D5CDD505-2E9C-101B-9397-08002B2CF9AE}" pid="10" name="PGEEKRefresh">
    <vt:lpwstr>False</vt:lpwstr>
  </property>
  <property fmtid="{D5CDD505-2E9C-101B-9397-08002B2CF9AE}" pid="11" name="ContentTypeId">
    <vt:lpwstr>0x0101891000966C6E7847B105418868F461435E5C19</vt:lpwstr>
  </property>
  <property fmtid="{D5CDD505-2E9C-101B-9397-08002B2CF9AE}" pid="12" name="_dlc_DocIdItemGuid">
    <vt:lpwstr>9ddc3def-ceab-40cc-87ed-7467e7df59c3</vt:lpwstr>
  </property>
</Properties>
</file>