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/>
  <mc:AlternateContent xmlns:mc="http://schemas.openxmlformats.org/markup-compatibility/2006">
    <mc:Choice Requires="x15">
      <x15ac:absPath xmlns:x15ac="http://schemas.microsoft.com/office/spreadsheetml/2010/11/ac" url="C:\2024\POST-HZ-EK-HZL-00662-2024 KABLE KORSZE KĘTRZYN\SWZ\"/>
    </mc:Choice>
  </mc:AlternateContent>
  <xr:revisionPtr revIDLastSave="0" documentId="13_ncr:1_{DD951740-E600-440C-8938-012651E8A398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Arkusz Kalkulacyjny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9" i="1" l="1"/>
  <c r="H8" i="1"/>
  <c r="H10" i="1"/>
  <c r="H14" i="1" l="1"/>
  <c r="H13" i="1"/>
  <c r="H12" i="1"/>
  <c r="H15" i="1" l="1"/>
  <c r="H7" i="1" l="1"/>
  <c r="H11" i="1" s="1"/>
  <c r="H2" i="1"/>
</calcChain>
</file>

<file path=xl/sharedStrings.xml><?xml version="1.0" encoding="utf-8"?>
<sst xmlns="http://schemas.openxmlformats.org/spreadsheetml/2006/main" count="79" uniqueCount="48">
  <si>
    <t>Materiały</t>
  </si>
  <si>
    <t>Ilość</t>
  </si>
  <si>
    <t>j.m</t>
  </si>
  <si>
    <t>producent [nazwa]</t>
  </si>
  <si>
    <t>Termin płatności [dni]:</t>
  </si>
  <si>
    <t>Okres gwarancji [msc]:</t>
  </si>
  <si>
    <t xml:space="preserve">ZAŁĄCZNIK nr 2a </t>
  </si>
  <si>
    <t>ARKUSZ KALKULACYJNY</t>
  </si>
  <si>
    <t>*zaokrąglenie do dwóch miejsc po przecinku</t>
  </si>
  <si>
    <r>
      <t xml:space="preserve">cena netto </t>
    </r>
    <r>
      <rPr>
        <b/>
        <sz val="11"/>
        <color rgb="FFFF0000"/>
        <rFont val="Arial"/>
        <family val="2"/>
        <charset val="238"/>
      </rPr>
      <t>*</t>
    </r>
    <r>
      <rPr>
        <b/>
        <sz val="11"/>
        <color rgb="FF000000"/>
        <rFont val="Arial"/>
        <family val="2"/>
        <charset val="238"/>
      </rPr>
      <t xml:space="preserve"> [pln]</t>
    </r>
  </si>
  <si>
    <r>
      <t xml:space="preserve">wartość </t>
    </r>
    <r>
      <rPr>
        <b/>
        <sz val="11"/>
        <color rgb="FFFF0000"/>
        <rFont val="Arial"/>
        <family val="2"/>
        <charset val="238"/>
      </rPr>
      <t>*</t>
    </r>
    <r>
      <rPr>
        <b/>
        <sz val="11"/>
        <color rgb="FF000000"/>
        <rFont val="Arial"/>
        <family val="2"/>
        <charset val="238"/>
      </rPr>
      <t xml:space="preserve"> [pln]</t>
    </r>
  </si>
  <si>
    <t>Typ bębna</t>
  </si>
  <si>
    <t>Opłata za bęben</t>
  </si>
  <si>
    <t>T.10</t>
  </si>
  <si>
    <t xml:space="preserve"> T.12</t>
  </si>
  <si>
    <t xml:space="preserve"> T.14</t>
  </si>
  <si>
    <t>T.15</t>
  </si>
  <si>
    <t xml:space="preserve"> T.16</t>
  </si>
  <si>
    <t xml:space="preserve"> T.18</t>
  </si>
  <si>
    <t xml:space="preserve"> T.20</t>
  </si>
  <si>
    <t xml:space="preserve"> T.22</t>
  </si>
  <si>
    <t>T.23</t>
  </si>
  <si>
    <t>T.24</t>
  </si>
  <si>
    <t>T.25</t>
  </si>
  <si>
    <t xml:space="preserve"> T.6</t>
  </si>
  <si>
    <t xml:space="preserve"> T.7</t>
  </si>
  <si>
    <t xml:space="preserve"> T.8</t>
  </si>
  <si>
    <t xml:space="preserve"> T.9</t>
  </si>
  <si>
    <t>T.9AT</t>
  </si>
  <si>
    <t>T.12T</t>
  </si>
  <si>
    <t>Części</t>
  </si>
  <si>
    <t>MB</t>
  </si>
  <si>
    <t>UWAGA: WYKONAWCA WYPEŁNIA WSZYSTKIE ŻÓŁTE I CZERWONA POLA ORAZ WARTOŚCI Z CZERWONYCH PÓL PRZENOSI DO FORMULARZA OFERTA ORAZ DO SYSTEMU SWPP2</t>
  </si>
  <si>
    <t>Wartość cz.1:</t>
  </si>
  <si>
    <t>Wartość cz.2:</t>
  </si>
  <si>
    <t xml:space="preserve">MAKSYMALNA CENA ZA OPAKOWANIA ZWROTNE ZGODNIE Z ZAŁĄCZNIKIEM NR 1 OWZT </t>
  </si>
  <si>
    <t>pln, netto</t>
  </si>
  <si>
    <t>UWAGA : Cena bębna nie może przekraczać maksymalnych cen opakowań zwrotnych z załącznika nr 1 w OWZT. Wykonawca podaje ceny tylko tych rozmiarów opakowań, na których będzie oferował kabel.</t>
  </si>
  <si>
    <t>cz.1 - Dostawa kabli elektroenergetycznych w ramach zadania: „Budowa kabli zasilaczy, kabli powrotnych i kabli sterowniczych dla PT Korsze”</t>
  </si>
  <si>
    <t>cz.2 - Dostawa kabli elektroenergetycznych w ramach zadania:  „Budowa kabli zasilaczy, kabli powrotnych i kabli sterowniczych dla PT Kętrzyn”</t>
  </si>
  <si>
    <t>YAKY 1x240mm2 0,6/1kV</t>
  </si>
  <si>
    <t>YKY 3x2,5mm2 0,6/1kV</t>
  </si>
  <si>
    <t>YKSY 10x4mm2 0,6/1kV</t>
  </si>
  <si>
    <t>YAKYFpy1x500/50mm2 3,6/6kV</t>
  </si>
  <si>
    <t>odcinki w jakich można dostarczyć to 1167,5+1167,5</t>
  </si>
  <si>
    <t>odcinki w jakich można dostarczyć : 660+660+410</t>
  </si>
  <si>
    <t>1 odcinek</t>
  </si>
  <si>
    <r>
      <t xml:space="preserve">UWAGI  </t>
    </r>
    <r>
      <rPr>
        <b/>
        <u/>
        <sz val="11"/>
        <color rgb="FF000000"/>
        <rFont val="Arial"/>
        <family val="2"/>
        <charset val="238"/>
      </rPr>
      <t>każda zmiana długości odcinka wymaga zgody Zamawiającego przed terminem otwarcia ofert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</si>
</sst>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zł&quot;_-;\-* #,##0.00\ &quot;zł&quot;_-;_-* &quot;-&quot;??\ &quot;zł&quot;_-;_-@_-"/>
    <numFmt numFmtId="164" formatCode="#,##0.00\ &quot;zł&quot;"/>
  </numFmts>
  <fonts count="15" x14ac:knownFonts="1">
    <font>
      <sz val="11"/>
      <color theme="1"/>
      <name val="Calibri"/>
      <family val="2"/>
      <scheme val="minor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1"/>
      <color rgb="FF000000"/>
      <name val="Arial"/>
      <family val="2"/>
      <charset val="238"/>
    </font>
    <font>
      <sz val="11"/>
      <color theme="1"/>
      <name val="Arial"/>
      <family val="2"/>
      <charset val="238"/>
    </font>
    <font>
      <b/>
      <sz val="10"/>
      <color rgb="FFFF8021"/>
      <name val="Arial"/>
      <family val="2"/>
      <charset val="238"/>
    </font>
    <font>
      <b/>
      <sz val="11"/>
      <color rgb="FF000000"/>
      <name val="Arial"/>
      <family val="2"/>
      <charset val="238"/>
    </font>
    <font>
      <b/>
      <u/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1"/>
      <color rgb="FFFF0000"/>
      <name val="Arial"/>
      <family val="2"/>
      <charset val="238"/>
    </font>
    <font>
      <sz val="11"/>
      <color rgb="FFFF0000"/>
      <name val="Arial"/>
      <family val="2"/>
      <charset val="238"/>
    </font>
    <font>
      <sz val="8"/>
      <name val="Calibri"/>
      <family val="2"/>
      <scheme val="minor"/>
    </font>
    <font>
      <sz val="10"/>
      <color rgb="FF333333"/>
      <name val="Arial"/>
      <family val="2"/>
      <charset val="238"/>
    </font>
    <font>
      <b/>
      <u/>
      <sz val="11"/>
      <color rgb="FF00000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CFCFC"/>
        <bgColor indexed="64"/>
      </patternFill>
    </fill>
    <fill>
      <patternFill patternType="solid">
        <fgColor rgb="FFFF000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79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4" fillId="0" borderId="0" xfId="0" applyFont="1"/>
    <xf numFmtId="0" fontId="6" fillId="0" borderId="0" xfId="0" applyFont="1" applyAlignment="1">
      <alignment horizontal="right" vertical="center"/>
    </xf>
    <xf numFmtId="0" fontId="6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4" fillId="0" borderId="0" xfId="0" applyFont="1" applyAlignment="1">
      <alignment wrapText="1"/>
    </xf>
    <xf numFmtId="0" fontId="2" fillId="0" borderId="0" xfId="0" applyFont="1" applyAlignment="1">
      <alignment vertical="top"/>
    </xf>
    <xf numFmtId="0" fontId="2" fillId="0" borderId="0" xfId="0" applyFont="1"/>
    <xf numFmtId="0" fontId="2" fillId="0" borderId="0" xfId="0" applyFont="1" applyAlignment="1">
      <alignment horizontal="center"/>
    </xf>
    <xf numFmtId="0" fontId="1" fillId="0" borderId="0" xfId="0" applyFont="1" applyAlignment="1">
      <alignment horizontal="right" vertical="center" wrapText="1"/>
    </xf>
    <xf numFmtId="0" fontId="3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3" fillId="2" borderId="1" xfId="0" applyFont="1" applyFill="1" applyBorder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6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44" fontId="3" fillId="2" borderId="1" xfId="0" applyNumberFormat="1" applyFont="1" applyFill="1" applyBorder="1" applyAlignment="1">
      <alignment vertical="center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6" xfId="0" applyFont="1" applyBorder="1" applyAlignment="1">
      <alignment vertical="center" wrapText="1"/>
    </xf>
    <xf numFmtId="0" fontId="11" fillId="0" borderId="0" xfId="0" applyFont="1" applyAlignment="1">
      <alignment wrapText="1"/>
    </xf>
    <xf numFmtId="0" fontId="9" fillId="0" borderId="7" xfId="0" applyFont="1" applyBorder="1" applyAlignment="1">
      <alignment horizontal="justify" vertical="center" wrapText="1"/>
    </xf>
    <xf numFmtId="164" fontId="9" fillId="2" borderId="5" xfId="0" applyNumberFormat="1" applyFont="1" applyFill="1" applyBorder="1" applyAlignment="1">
      <alignment horizontal="justify" vertical="center" wrapText="1"/>
    </xf>
    <xf numFmtId="0" fontId="5" fillId="0" borderId="0" xfId="0" applyFont="1" applyAlignment="1">
      <alignment horizontal="center" vertical="center" wrapText="1"/>
    </xf>
    <xf numFmtId="44" fontId="3" fillId="2" borderId="2" xfId="0" applyNumberFormat="1" applyFont="1" applyFill="1" applyBorder="1" applyAlignment="1">
      <alignment vertical="center"/>
    </xf>
    <xf numFmtId="0" fontId="3" fillId="2" borderId="3" xfId="0" applyFont="1" applyFill="1" applyBorder="1" applyAlignment="1">
      <alignment vertical="center" wrapText="1"/>
    </xf>
    <xf numFmtId="0" fontId="3" fillId="2" borderId="4" xfId="0" applyFont="1" applyFill="1" applyBorder="1" applyAlignment="1">
      <alignment vertical="center" wrapText="1"/>
    </xf>
    <xf numFmtId="0" fontId="13" fillId="3" borderId="0" xfId="0" applyFont="1" applyFill="1" applyAlignment="1">
      <alignment horizontal="center" vertical="center" wrapText="1"/>
    </xf>
    <xf numFmtId="0" fontId="13" fillId="4" borderId="0" xfId="0" applyFont="1" applyFill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44" fontId="3" fillId="2" borderId="6" xfId="0" applyNumberFormat="1" applyFont="1" applyFill="1" applyBorder="1" applyAlignment="1">
      <alignment vertical="center"/>
    </xf>
    <xf numFmtId="0" fontId="3" fillId="2" borderId="13" xfId="0" applyFont="1" applyFill="1" applyBorder="1" applyAlignment="1">
      <alignment vertical="center" wrapText="1"/>
    </xf>
    <xf numFmtId="0" fontId="3" fillId="2" borderId="15" xfId="0" applyFont="1" applyFill="1" applyBorder="1" applyAlignment="1">
      <alignment vertical="center" wrapText="1"/>
    </xf>
    <xf numFmtId="44" fontId="3" fillId="2" borderId="8" xfId="0" applyNumberFormat="1" applyFont="1" applyFill="1" applyBorder="1" applyAlignment="1">
      <alignment vertical="center"/>
    </xf>
    <xf numFmtId="44" fontId="3" fillId="2" borderId="9" xfId="0" applyNumberFormat="1" applyFont="1" applyFill="1" applyBorder="1" applyAlignment="1">
      <alignment vertical="center"/>
    </xf>
    <xf numFmtId="0" fontId="3" fillId="2" borderId="12" xfId="0" applyFont="1" applyFill="1" applyBorder="1" applyAlignment="1">
      <alignment vertical="center" wrapText="1"/>
    </xf>
    <xf numFmtId="0" fontId="3" fillId="0" borderId="13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0" fontId="8" fillId="0" borderId="17" xfId="0" applyFont="1" applyBorder="1" applyAlignment="1">
      <alignment horizontal="center" vertical="center"/>
    </xf>
    <xf numFmtId="0" fontId="6" fillId="0" borderId="19" xfId="0" applyFont="1" applyBorder="1" applyAlignment="1">
      <alignment horizontal="center" vertical="center"/>
    </xf>
    <xf numFmtId="0" fontId="6" fillId="0" borderId="19" xfId="0" applyFont="1" applyBorder="1" applyAlignment="1">
      <alignment horizontal="center" vertical="center" wrapText="1"/>
    </xf>
    <xf numFmtId="0" fontId="6" fillId="0" borderId="18" xfId="0" applyFont="1" applyBorder="1" applyAlignment="1">
      <alignment horizontal="center" vertical="center"/>
    </xf>
    <xf numFmtId="0" fontId="6" fillId="0" borderId="20" xfId="0" applyFont="1" applyBorder="1" applyAlignment="1">
      <alignment horizontal="center" vertical="center"/>
    </xf>
    <xf numFmtId="0" fontId="6" fillId="0" borderId="21" xfId="0" applyFont="1" applyBorder="1" applyAlignment="1">
      <alignment horizontal="center" vertical="center"/>
    </xf>
    <xf numFmtId="0" fontId="6" fillId="0" borderId="20" xfId="0" applyFont="1" applyBorder="1" applyAlignment="1">
      <alignment horizontal="center" vertical="center" wrapText="1"/>
    </xf>
    <xf numFmtId="0" fontId="13" fillId="4" borderId="0" xfId="0" applyFont="1" applyFill="1" applyAlignment="1">
      <alignment vertical="center" wrapText="1"/>
    </xf>
    <xf numFmtId="44" fontId="3" fillId="5" borderId="14" xfId="0" applyNumberFormat="1" applyFont="1" applyFill="1" applyBorder="1" applyAlignment="1">
      <alignment vertical="center"/>
    </xf>
    <xf numFmtId="44" fontId="3" fillId="5" borderId="11" xfId="0" applyNumberFormat="1" applyFont="1" applyFill="1" applyBorder="1" applyAlignment="1">
      <alignment vertical="center"/>
    </xf>
    <xf numFmtId="0" fontId="7" fillId="0" borderId="0" xfId="0" applyFont="1" applyAlignment="1">
      <alignment horizontal="right" vertical="center" wrapText="1"/>
    </xf>
    <xf numFmtId="0" fontId="7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 vertical="top" wrapText="1"/>
    </xf>
    <xf numFmtId="0" fontId="2" fillId="0" borderId="0" xfId="0" applyFont="1" applyAlignment="1">
      <alignment horizontal="right" vertical="center" wrapText="1"/>
    </xf>
    <xf numFmtId="0" fontId="2" fillId="3" borderId="0" xfId="0" applyFont="1" applyFill="1" applyAlignment="1">
      <alignment horizontal="right" vertical="center" wrapText="1"/>
    </xf>
    <xf numFmtId="0" fontId="9" fillId="0" borderId="11" xfId="0" applyFont="1" applyBorder="1" applyAlignment="1">
      <alignment horizontal="justify" vertical="center" wrapText="1"/>
    </xf>
    <xf numFmtId="0" fontId="9" fillId="0" borderId="25" xfId="0" applyFont="1" applyBorder="1" applyAlignment="1">
      <alignment horizontal="justify" vertical="center" wrapText="1"/>
    </xf>
    <xf numFmtId="0" fontId="9" fillId="0" borderId="6" xfId="0" applyFont="1" applyBorder="1" applyAlignment="1">
      <alignment horizontal="justify" vertical="center" wrapText="1"/>
    </xf>
    <xf numFmtId="0" fontId="4" fillId="0" borderId="1" xfId="0" applyFont="1" applyBorder="1" applyAlignment="1">
      <alignment wrapText="1"/>
    </xf>
    <xf numFmtId="0" fontId="0" fillId="0" borderId="1" xfId="0" applyBorder="1"/>
    <xf numFmtId="4" fontId="0" fillId="0" borderId="1" xfId="0" applyNumberFormat="1" applyBorder="1"/>
    <xf numFmtId="0" fontId="10" fillId="0" borderId="0" xfId="0" applyFont="1" applyAlignment="1">
      <alignment vertical="center"/>
    </xf>
    <xf numFmtId="3" fontId="3" fillId="0" borderId="6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3" fillId="0" borderId="22" xfId="0" applyFont="1" applyBorder="1" applyAlignment="1">
      <alignment horizontal="right" vertical="center" wrapText="1"/>
    </xf>
    <xf numFmtId="0" fontId="3" fillId="0" borderId="23" xfId="0" applyFont="1" applyBorder="1" applyAlignment="1">
      <alignment horizontal="right" vertical="center" wrapText="1"/>
    </xf>
    <xf numFmtId="0" fontId="3" fillId="0" borderId="24" xfId="0" applyFont="1" applyBorder="1" applyAlignment="1">
      <alignment horizontal="right" vertical="center" wrapText="1"/>
    </xf>
    <xf numFmtId="0" fontId="2" fillId="0" borderId="0" xfId="0" applyFont="1" applyAlignment="1">
      <alignment horizontal="left" vertical="top" wrapText="1"/>
    </xf>
    <xf numFmtId="0" fontId="5" fillId="0" borderId="0" xfId="0" applyFont="1" applyAlignment="1">
      <alignment horizontal="left" vertical="center"/>
    </xf>
    <xf numFmtId="0" fontId="8" fillId="0" borderId="16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52"/>
  <sheetViews>
    <sheetView showGridLines="0" tabSelected="1" topLeftCell="A6" zoomScale="80" zoomScaleNormal="80" workbookViewId="0">
      <selection activeCell="D7" sqref="D7"/>
    </sheetView>
  </sheetViews>
  <sheetFormatPr defaultRowHeight="14.4" x14ac:dyDescent="0.3"/>
  <cols>
    <col min="1" max="1" width="8.88671875" style="6"/>
    <col min="2" max="2" width="21.6640625" style="46" customWidth="1"/>
    <col min="3" max="3" width="45.88671875" style="6" customWidth="1"/>
    <col min="4" max="4" width="22.33203125" style="20" customWidth="1"/>
    <col min="5" max="5" width="19.44140625" style="17" customWidth="1"/>
    <col min="6" max="6" width="4.6640625" style="6" customWidth="1"/>
    <col min="7" max="7" width="23.33203125" style="6" customWidth="1"/>
    <col min="8" max="8" width="18.88671875" style="6" customWidth="1"/>
    <col min="9" max="9" width="18.88671875" style="10" customWidth="1"/>
    <col min="10" max="10" width="10.6640625" customWidth="1"/>
  </cols>
  <sheetData>
    <row r="1" spans="1:9" x14ac:dyDescent="0.3">
      <c r="A1" s="75" t="s">
        <v>6</v>
      </c>
      <c r="B1" s="75"/>
      <c r="C1" s="75"/>
      <c r="D1" s="31"/>
    </row>
    <row r="2" spans="1:9" ht="42" x14ac:dyDescent="0.3">
      <c r="C2" s="1" t="s">
        <v>7</v>
      </c>
      <c r="D2" s="22"/>
      <c r="G2" s="28" t="s">
        <v>8</v>
      </c>
      <c r="H2" s="28" t="str">
        <f>G2</f>
        <v>*zaokrąglenie do dwóch miejsc po przecinku</v>
      </c>
    </row>
    <row r="3" spans="1:9" x14ac:dyDescent="0.3">
      <c r="C3" s="2"/>
      <c r="D3" s="22"/>
    </row>
    <row r="4" spans="1:9" x14ac:dyDescent="0.3">
      <c r="C4" s="2"/>
      <c r="D4" s="22"/>
    </row>
    <row r="5" spans="1:9" ht="5.25" customHeight="1" thickBot="1" x14ac:dyDescent="0.35">
      <c r="C5" s="3"/>
      <c r="D5" s="16"/>
    </row>
    <row r="6" spans="1:9" ht="97.2" thickBot="1" x14ac:dyDescent="0.35">
      <c r="B6" s="47" t="s">
        <v>30</v>
      </c>
      <c r="C6" s="48" t="s">
        <v>0</v>
      </c>
      <c r="D6" s="49" t="s">
        <v>47</v>
      </c>
      <c r="E6" s="50" t="s">
        <v>1</v>
      </c>
      <c r="F6" s="51" t="s">
        <v>2</v>
      </c>
      <c r="G6" s="50" t="s">
        <v>9</v>
      </c>
      <c r="H6" s="52" t="s">
        <v>10</v>
      </c>
      <c r="I6" s="53" t="s">
        <v>3</v>
      </c>
    </row>
    <row r="7" spans="1:9" ht="108" customHeight="1" x14ac:dyDescent="0.3">
      <c r="B7" s="76" t="s">
        <v>38</v>
      </c>
      <c r="C7" s="27" t="s">
        <v>40</v>
      </c>
      <c r="D7" s="37" t="s">
        <v>46</v>
      </c>
      <c r="E7" s="69">
        <v>1170</v>
      </c>
      <c r="F7" s="45" t="s">
        <v>31</v>
      </c>
      <c r="G7" s="39"/>
      <c r="H7" s="39">
        <f>G7*E7</f>
        <v>0</v>
      </c>
      <c r="I7" s="40"/>
    </row>
    <row r="8" spans="1:9" ht="55.5" customHeight="1" x14ac:dyDescent="0.3">
      <c r="B8" s="76"/>
      <c r="C8" s="27" t="s">
        <v>41</v>
      </c>
      <c r="D8" s="37" t="s">
        <v>46</v>
      </c>
      <c r="E8" s="37">
        <v>230</v>
      </c>
      <c r="F8" s="45" t="s">
        <v>31</v>
      </c>
      <c r="G8" s="39"/>
      <c r="H8" s="24">
        <f>G8*E8</f>
        <v>0</v>
      </c>
      <c r="I8" s="40"/>
    </row>
    <row r="9" spans="1:9" ht="55.5" customHeight="1" x14ac:dyDescent="0.3">
      <c r="B9" s="76"/>
      <c r="C9" s="27" t="s">
        <v>42</v>
      </c>
      <c r="D9" s="37" t="s">
        <v>46</v>
      </c>
      <c r="E9" s="37">
        <v>170</v>
      </c>
      <c r="F9" s="45" t="s">
        <v>31</v>
      </c>
      <c r="G9" s="39"/>
      <c r="H9" s="24">
        <f>G9*E9</f>
        <v>0</v>
      </c>
      <c r="I9" s="40"/>
    </row>
    <row r="10" spans="1:9" ht="51" customHeight="1" x14ac:dyDescent="0.3">
      <c r="B10" s="76"/>
      <c r="C10" s="27" t="s">
        <v>43</v>
      </c>
      <c r="D10" s="37" t="s">
        <v>45</v>
      </c>
      <c r="E10" s="37">
        <v>1730</v>
      </c>
      <c r="F10" s="45" t="s">
        <v>31</v>
      </c>
      <c r="G10" s="39"/>
      <c r="H10" s="24">
        <f>G10*E10</f>
        <v>0</v>
      </c>
      <c r="I10" s="40"/>
    </row>
    <row r="11" spans="1:9" ht="26.4" customHeight="1" thickBot="1" x14ac:dyDescent="0.35">
      <c r="B11" s="77"/>
      <c r="C11" s="71" t="s">
        <v>33</v>
      </c>
      <c r="D11" s="72"/>
      <c r="E11" s="72"/>
      <c r="F11" s="72"/>
      <c r="G11" s="73"/>
      <c r="H11" s="55">
        <f>SUM(H7:H10)</f>
        <v>0</v>
      </c>
      <c r="I11" s="41"/>
    </row>
    <row r="12" spans="1:9" ht="113.25" customHeight="1" x14ac:dyDescent="0.3">
      <c r="B12" s="76" t="s">
        <v>39</v>
      </c>
      <c r="C12" s="27" t="s">
        <v>40</v>
      </c>
      <c r="D12" s="37" t="s">
        <v>46</v>
      </c>
      <c r="E12" s="37">
        <v>420</v>
      </c>
      <c r="F12" s="45" t="s">
        <v>31</v>
      </c>
      <c r="G12" s="42"/>
      <c r="H12" s="32">
        <f>G12*E12</f>
        <v>0</v>
      </c>
      <c r="I12" s="33"/>
    </row>
    <row r="13" spans="1:9" ht="49.5" customHeight="1" x14ac:dyDescent="0.3">
      <c r="B13" s="78"/>
      <c r="C13" s="25" t="s">
        <v>41</v>
      </c>
      <c r="D13" s="37" t="s">
        <v>46</v>
      </c>
      <c r="E13" s="26">
        <v>2200</v>
      </c>
      <c r="F13" s="38" t="s">
        <v>31</v>
      </c>
      <c r="G13" s="43"/>
      <c r="H13" s="24">
        <f>G13*E13</f>
        <v>0</v>
      </c>
      <c r="I13" s="34"/>
    </row>
    <row r="14" spans="1:9" ht="48.75" customHeight="1" x14ac:dyDescent="0.3">
      <c r="B14" s="78"/>
      <c r="C14" s="25" t="s">
        <v>43</v>
      </c>
      <c r="D14" s="26" t="s">
        <v>44</v>
      </c>
      <c r="E14" s="26">
        <v>2335</v>
      </c>
      <c r="F14" s="38" t="s">
        <v>31</v>
      </c>
      <c r="G14" s="43"/>
      <c r="H14" s="24">
        <f>G14*E14</f>
        <v>0</v>
      </c>
      <c r="I14" s="34"/>
    </row>
    <row r="15" spans="1:9" ht="26.4" customHeight="1" thickBot="1" x14ac:dyDescent="0.35">
      <c r="B15" s="77"/>
      <c r="C15" s="71" t="s">
        <v>34</v>
      </c>
      <c r="D15" s="72"/>
      <c r="E15" s="72"/>
      <c r="F15" s="72"/>
      <c r="G15" s="73"/>
      <c r="H15" s="56">
        <f>SUM(H12:H14)</f>
        <v>0</v>
      </c>
      <c r="I15" s="44"/>
    </row>
    <row r="16" spans="1:9" ht="6.75" customHeight="1" x14ac:dyDescent="0.3"/>
    <row r="17" spans="1:11" x14ac:dyDescent="0.3">
      <c r="C17" s="7" t="s">
        <v>4</v>
      </c>
      <c r="D17" s="21"/>
      <c r="E17" s="8">
        <v>30</v>
      </c>
      <c r="F17" s="9"/>
    </row>
    <row r="18" spans="1:11" x14ac:dyDescent="0.3">
      <c r="C18" s="7" t="s">
        <v>5</v>
      </c>
      <c r="D18" s="21"/>
      <c r="E18" s="18">
        <v>60</v>
      </c>
      <c r="F18" s="15"/>
    </row>
    <row r="19" spans="1:11" ht="6.75" customHeight="1" x14ac:dyDescent="0.3"/>
    <row r="20" spans="1:11" ht="25.5" customHeight="1" x14ac:dyDescent="0.3">
      <c r="A20" s="5"/>
      <c r="B20" s="23"/>
      <c r="C20" s="57"/>
      <c r="D20" s="58"/>
      <c r="E20" s="16"/>
      <c r="F20" s="5"/>
    </row>
    <row r="21" spans="1:11" ht="12.45" customHeight="1" x14ac:dyDescent="0.3">
      <c r="A21" s="11"/>
      <c r="B21" s="2"/>
      <c r="C21" s="59"/>
      <c r="D21" s="60"/>
      <c r="E21" s="61"/>
      <c r="F21" s="60"/>
      <c r="G21" s="5"/>
      <c r="H21" s="23"/>
    </row>
    <row r="22" spans="1:11" ht="12.45" customHeight="1" x14ac:dyDescent="0.3">
      <c r="A22" s="12"/>
      <c r="B22" s="2"/>
      <c r="C22" s="14"/>
      <c r="D22" s="35"/>
      <c r="E22" s="35"/>
      <c r="F22" s="35"/>
      <c r="G22" s="4"/>
      <c r="H22" s="19"/>
    </row>
    <row r="23" spans="1:11" ht="12.45" customHeight="1" x14ac:dyDescent="0.3">
      <c r="A23" s="12"/>
      <c r="B23" s="2"/>
      <c r="C23" s="14"/>
      <c r="D23" s="36"/>
      <c r="E23" s="36"/>
      <c r="F23" s="36"/>
      <c r="G23" s="4"/>
      <c r="H23" s="19"/>
    </row>
    <row r="24" spans="1:11" ht="12.45" customHeight="1" x14ac:dyDescent="0.3">
      <c r="A24" s="12"/>
      <c r="B24" s="68" t="s">
        <v>32</v>
      </c>
      <c r="C24" s="14"/>
      <c r="D24" s="36"/>
      <c r="E24" s="36"/>
      <c r="F24" s="54"/>
      <c r="G24" s="4"/>
      <c r="H24" s="19"/>
    </row>
    <row r="25" spans="1:11" ht="12.45" customHeight="1" x14ac:dyDescent="0.3">
      <c r="A25" s="12"/>
      <c r="B25" s="2"/>
      <c r="C25" s="14"/>
      <c r="D25" s="35"/>
      <c r="E25" s="35"/>
      <c r="F25" s="35"/>
      <c r="G25" s="4"/>
      <c r="H25" s="19"/>
    </row>
    <row r="26" spans="1:11" ht="12.45" customHeight="1" x14ac:dyDescent="0.3">
      <c r="A26" s="12"/>
      <c r="B26" s="2"/>
      <c r="C26" s="14"/>
      <c r="D26" s="36"/>
      <c r="E26" s="36"/>
      <c r="F26" s="36"/>
      <c r="G26" s="4"/>
      <c r="H26" s="19"/>
    </row>
    <row r="27" spans="1:11" ht="12.45" customHeight="1" x14ac:dyDescent="0.3">
      <c r="A27" s="12"/>
      <c r="B27" s="2"/>
      <c r="C27" s="74"/>
      <c r="D27" s="74"/>
      <c r="E27" s="36"/>
      <c r="F27" s="36"/>
      <c r="G27" s="4"/>
      <c r="H27" s="19"/>
    </row>
    <row r="28" spans="1:11" ht="12.45" customHeight="1" x14ac:dyDescent="0.3">
      <c r="A28" s="12"/>
      <c r="B28" s="2"/>
      <c r="C28" s="74"/>
      <c r="D28" s="74"/>
      <c r="E28" s="36"/>
      <c r="F28" s="36"/>
      <c r="G28" s="4"/>
      <c r="H28" s="19"/>
    </row>
    <row r="29" spans="1:11" ht="12.45" customHeight="1" x14ac:dyDescent="0.3">
      <c r="A29" s="13"/>
      <c r="B29" s="1"/>
      <c r="E29" s="36"/>
      <c r="F29" s="36"/>
      <c r="G29" s="5"/>
    </row>
    <row r="30" spans="1:11" ht="38.25" customHeight="1" x14ac:dyDescent="0.3">
      <c r="C30" s="70" t="s">
        <v>37</v>
      </c>
      <c r="D30" s="70"/>
      <c r="E30" s="22"/>
      <c r="F30" s="22"/>
      <c r="G30" s="22"/>
      <c r="H30" s="22"/>
      <c r="I30" s="22"/>
      <c r="J30" s="22"/>
      <c r="K30" s="22"/>
    </row>
    <row r="31" spans="1:11" ht="12.45" customHeight="1" x14ac:dyDescent="0.3">
      <c r="C31" s="22"/>
      <c r="D31" s="22"/>
      <c r="E31" s="22"/>
      <c r="F31" s="22"/>
      <c r="G31" s="22"/>
      <c r="H31" s="22"/>
      <c r="I31" s="22"/>
      <c r="J31" s="22"/>
      <c r="K31" s="22"/>
    </row>
    <row r="32" spans="1:11" ht="12.45" customHeight="1" x14ac:dyDescent="0.3"/>
    <row r="33" spans="3:10" ht="16.5" customHeight="1" x14ac:dyDescent="0.3">
      <c r="H33" s="6" t="s">
        <v>35</v>
      </c>
    </row>
    <row r="34" spans="3:10" ht="12.45" customHeight="1" thickBot="1" x14ac:dyDescent="0.35"/>
    <row r="35" spans="3:10" ht="23.25" customHeight="1" thickBot="1" x14ac:dyDescent="0.35">
      <c r="C35" s="62" t="s">
        <v>11</v>
      </c>
      <c r="D35" s="29" t="s">
        <v>12</v>
      </c>
      <c r="I35" s="65" t="s">
        <v>11</v>
      </c>
      <c r="J35" s="66" t="s">
        <v>36</v>
      </c>
    </row>
    <row r="36" spans="3:10" ht="15" thickBot="1" x14ac:dyDescent="0.35">
      <c r="C36" s="63" t="s">
        <v>13</v>
      </c>
      <c r="D36" s="30"/>
      <c r="I36" s="65" t="s">
        <v>13</v>
      </c>
      <c r="J36" s="66">
        <v>650</v>
      </c>
    </row>
    <row r="37" spans="3:10" ht="15" thickBot="1" x14ac:dyDescent="0.35">
      <c r="C37" s="63" t="s">
        <v>14</v>
      </c>
      <c r="D37" s="30"/>
      <c r="I37" s="65" t="s">
        <v>14</v>
      </c>
      <c r="J37" s="66">
        <v>860</v>
      </c>
    </row>
    <row r="38" spans="3:10" ht="15" thickBot="1" x14ac:dyDescent="0.35">
      <c r="C38" s="63" t="s">
        <v>15</v>
      </c>
      <c r="D38" s="30"/>
      <c r="I38" s="65" t="s">
        <v>15</v>
      </c>
      <c r="J38" s="67">
        <v>1200</v>
      </c>
    </row>
    <row r="39" spans="3:10" ht="15" thickBot="1" x14ac:dyDescent="0.35">
      <c r="C39" s="63" t="s">
        <v>16</v>
      </c>
      <c r="D39" s="30"/>
      <c r="I39" s="65" t="s">
        <v>16</v>
      </c>
      <c r="J39" s="67">
        <v>1500</v>
      </c>
    </row>
    <row r="40" spans="3:10" ht="15" thickBot="1" x14ac:dyDescent="0.35">
      <c r="C40" s="63" t="s">
        <v>17</v>
      </c>
      <c r="D40" s="30"/>
      <c r="I40" s="65" t="s">
        <v>17</v>
      </c>
      <c r="J40" s="67">
        <v>1700</v>
      </c>
    </row>
    <row r="41" spans="3:10" ht="15" thickBot="1" x14ac:dyDescent="0.35">
      <c r="C41" s="63" t="s">
        <v>18</v>
      </c>
      <c r="D41" s="30"/>
      <c r="I41" s="65" t="s">
        <v>18</v>
      </c>
      <c r="J41" s="67">
        <v>2500</v>
      </c>
    </row>
    <row r="42" spans="3:10" ht="15" thickBot="1" x14ac:dyDescent="0.35">
      <c r="C42" s="63" t="s">
        <v>19</v>
      </c>
      <c r="D42" s="30"/>
      <c r="I42" s="65" t="s">
        <v>19</v>
      </c>
      <c r="J42" s="67">
        <v>4100</v>
      </c>
    </row>
    <row r="43" spans="3:10" ht="15" thickBot="1" x14ac:dyDescent="0.35">
      <c r="C43" s="63" t="s">
        <v>20</v>
      </c>
      <c r="D43" s="30"/>
      <c r="I43" s="65" t="s">
        <v>20</v>
      </c>
      <c r="J43" s="67">
        <v>5000</v>
      </c>
    </row>
    <row r="44" spans="3:10" ht="15" thickBot="1" x14ac:dyDescent="0.35">
      <c r="C44" s="63" t="s">
        <v>21</v>
      </c>
      <c r="D44" s="30"/>
      <c r="I44" s="65" t="s">
        <v>21</v>
      </c>
      <c r="J44" s="67">
        <v>5400</v>
      </c>
    </row>
    <row r="45" spans="3:10" ht="15" thickBot="1" x14ac:dyDescent="0.35">
      <c r="C45" s="63" t="s">
        <v>22</v>
      </c>
      <c r="D45" s="30"/>
      <c r="I45" s="65" t="s">
        <v>22</v>
      </c>
      <c r="J45" s="67">
        <v>6000</v>
      </c>
    </row>
    <row r="46" spans="3:10" ht="15" thickBot="1" x14ac:dyDescent="0.35">
      <c r="C46" s="63" t="s">
        <v>23</v>
      </c>
      <c r="D46" s="30"/>
      <c r="I46" s="65" t="s">
        <v>23</v>
      </c>
      <c r="J46" s="67">
        <v>7000</v>
      </c>
    </row>
    <row r="47" spans="3:10" ht="15" thickBot="1" x14ac:dyDescent="0.35">
      <c r="C47" s="63" t="s">
        <v>24</v>
      </c>
      <c r="D47" s="30"/>
      <c r="I47" s="65" t="s">
        <v>24</v>
      </c>
      <c r="J47" s="66">
        <v>220</v>
      </c>
    </row>
    <row r="48" spans="3:10" ht="15" thickBot="1" x14ac:dyDescent="0.35">
      <c r="C48" s="63" t="s">
        <v>25</v>
      </c>
      <c r="D48" s="30"/>
      <c r="I48" s="65" t="s">
        <v>25</v>
      </c>
      <c r="J48" s="66">
        <v>250</v>
      </c>
    </row>
    <row r="49" spans="3:10" ht="15" thickBot="1" x14ac:dyDescent="0.35">
      <c r="C49" s="63" t="s">
        <v>26</v>
      </c>
      <c r="D49" s="30"/>
      <c r="I49" s="65" t="s">
        <v>26</v>
      </c>
      <c r="J49" s="66">
        <v>300</v>
      </c>
    </row>
    <row r="50" spans="3:10" ht="15" thickBot="1" x14ac:dyDescent="0.35">
      <c r="C50" s="63" t="s">
        <v>27</v>
      </c>
      <c r="D50" s="30"/>
      <c r="I50" s="65" t="s">
        <v>27</v>
      </c>
      <c r="J50" s="66">
        <v>450</v>
      </c>
    </row>
    <row r="51" spans="3:10" ht="15" thickBot="1" x14ac:dyDescent="0.35">
      <c r="C51" s="63" t="s">
        <v>28</v>
      </c>
      <c r="D51" s="30"/>
      <c r="I51" s="65" t="s">
        <v>28</v>
      </c>
      <c r="J51" s="67">
        <v>2000</v>
      </c>
    </row>
    <row r="52" spans="3:10" ht="15" thickBot="1" x14ac:dyDescent="0.35">
      <c r="C52" s="64" t="s">
        <v>29</v>
      </c>
      <c r="D52" s="30"/>
      <c r="I52" s="65" t="s">
        <v>29</v>
      </c>
      <c r="J52" s="67">
        <v>1600</v>
      </c>
    </row>
  </sheetData>
  <mergeCells count="7">
    <mergeCell ref="C30:D30"/>
    <mergeCell ref="C11:G11"/>
    <mergeCell ref="C15:G15"/>
    <mergeCell ref="C27:D28"/>
    <mergeCell ref="A1:C1"/>
    <mergeCell ref="B7:B11"/>
    <mergeCell ref="B12:B15"/>
  </mergeCells>
  <phoneticPr fontId="12" type="noConversion"/>
  <pageMargins left="0.7" right="0.7" top="0.75" bottom="0.75" header="0.3" footer="0.3"/>
  <pageSetup paperSize="9" orientation="landscape" r:id="rId1"/>
  <headerFooter>
    <oddHeader>&amp;CDo użytku wewnętrznego w Spółce EK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Załącznik nr 2a - Arkusz Kalkulacyjny 13062024.xlsx</dmsv2BaseFileName>
    <dmsv2BaseDisplayName xmlns="http://schemas.microsoft.com/sharepoint/v3">Załącznik nr 2a - Arkusz Kalkulacyjny 13062024</dmsv2BaseDisplayName>
    <dmsv2SWPP2ObjectNumber xmlns="http://schemas.microsoft.com/sharepoint/v3" xsi:nil="true"/>
    <dmsv2SWPP2SumMD5 xmlns="http://schemas.microsoft.com/sharepoint/v3">e9e3c6b08dc853f715ce767c459f8be9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647056</dmsv2SWPP2IDSWPP2>
    <dmsv2SWPP2MimeType xmlns="http://schemas.microsoft.com/sharepoint/v3">application/vnd.openxmlformats-officedocument.spreadsheetml.sheet</dmsv2SWPP2MimeType>
    <dmsv2SWPP2SubObjectName xmlns="http://schemas.microsoft.com/sharepoint/v3">Dokumenty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19897353</dmsv2BaseClientSystemDocumentID>
    <dmsv2BaseModifiedByID xmlns="http://schemas.microsoft.com/sharepoint/v3">n.majka@pkpeholding.pl</dmsv2BaseModifiedByID>
    <dmsv2BaseCreatedByID xmlns="http://schemas.microsoft.com/sharepoint/v3">n.majka@pkpeholding.pl</dmsv2BaseCreatedByID>
    <dmsv2SWPP2ObjectDepartment xmlns="http://schemas.microsoft.com/sharepoint/v3">000000010017000400010007</dmsv2SWPP2ObjectDepartment>
    <dmsv2SWPP2ObjectName xmlns="http://schemas.microsoft.com/sharepoint/v3">Wniosek</dmsv2SWPP2ObjectName>
    <_dlc_DocId xmlns="a19cb1c7-c5c7-46d4-85ae-d83685407bba">7Q6WV3WKR5HX-1849933694-11960</_dlc_DocId>
    <_dlc_DocIdUrl xmlns="a19cb1c7-c5c7-46d4-85ae-d83685407bba">
      <Url>https://swpp2.dms.gkpge.pl/sites/30/_layouts/15/DocIdRedir.aspx?ID=7Q6WV3WKR5HX-1849933694-11960</Url>
      <Description>7Q6WV3WKR5HX-1849933694-11960</Description>
    </_dlc_DocIdUrl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687BE7DDB91B0B4793A4197E1F7C4468" ma:contentTypeVersion="0" ma:contentTypeDescription="SWPP2 Dokument bazowy" ma:contentTypeScope="" ma:versionID="54d29b0121a8a5bde88ee08c80c2d493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3990F9E-981F-413A-94AE-0A04C3171EAF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F4DE1CD2-946D-43B1-8DAF-B50565CA2438}">
  <ds:schemaRefs>
    <ds:schemaRef ds:uri="http://purl.org/dc/dcmitype/"/>
    <ds:schemaRef ds:uri="http://purl.org/dc/elements/1.1/"/>
    <ds:schemaRef ds:uri="fb550249-e711-44b2-af1b-8fd37b88af71"/>
    <ds:schemaRef ds:uri="http://schemas.openxmlformats.org/package/2006/metadata/core-properties"/>
    <ds:schemaRef ds:uri="a14289b2-d667-41bc-9b93-b9a3d95b548e"/>
    <ds:schemaRef ds:uri="http://www.w3.org/XML/1998/namespace"/>
    <ds:schemaRef ds:uri="http://schemas.microsoft.com/office/infopath/2007/PartnerControls"/>
    <ds:schemaRef ds:uri="http://purl.org/dc/terms/"/>
    <ds:schemaRef ds:uri="http://schemas.microsoft.com/office/2006/documentManagement/types"/>
    <ds:schemaRef ds:uri="http://schemas.microsoft.com/office/2006/metadata/properties"/>
    <ds:schemaRef ds:uri="http://schemas.microsoft.com/sharepoint/v3"/>
    <ds:schemaRef ds:uri="a19cb1c7-c5c7-46d4-85ae-d83685407bba"/>
  </ds:schemaRefs>
</ds:datastoreItem>
</file>

<file path=customXml/itemProps3.xml><?xml version="1.0" encoding="utf-8"?>
<ds:datastoreItem xmlns:ds="http://schemas.openxmlformats.org/officeDocument/2006/customXml" ds:itemID="{D356E598-B577-45B6-85AC-961B7DE66261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5DEBF8C9-3C98-4D2A-B4EE-E38662FD040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a19cb1c7-c5c7-46d4-85ae-d83685407bb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 Kalkulacyjny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Michał Sobieraj</dc:creator>
  <cp:keywords/>
  <dc:description/>
  <cp:lastModifiedBy>Monika Dzięgałło</cp:lastModifiedBy>
  <cp:revision/>
  <dcterms:created xsi:type="dcterms:W3CDTF">2015-06-05T18:19:34Z</dcterms:created>
  <dcterms:modified xsi:type="dcterms:W3CDTF">2024-11-08T09:06:10Z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0x0101891000687BE7DDB91B0B4793A4197E1F7C4468</vt:lpwstr>
  </property>
  <property fmtid="{D5CDD505-2E9C-101B-9397-08002B2CF9AE}" pid="3" name="PKPECATEGORY">
    <vt:lpwstr>PODSTAWOWY</vt:lpwstr>
  </property>
  <property fmtid="{D5CDD505-2E9C-101B-9397-08002B2CF9AE}" pid="4" name="PKPEClassifiedBy">
    <vt:lpwstr>PKPENERGETYKA\m.sobieraj;Michał Sobieraj</vt:lpwstr>
  </property>
  <property fmtid="{D5CDD505-2E9C-101B-9397-08002B2CF9AE}" pid="5" name="PKPEClassificationDate">
    <vt:lpwstr>2023-04-06T12:12:25.9178522+02:00</vt:lpwstr>
  </property>
  <property fmtid="{D5CDD505-2E9C-101B-9397-08002B2CF9AE}" pid="6" name="PKPEClassifiedBySID">
    <vt:lpwstr>PKPENERGETYKA\S-1-5-21-3871890766-2155079996-2380071410-78571</vt:lpwstr>
  </property>
  <property fmtid="{D5CDD505-2E9C-101B-9397-08002B2CF9AE}" pid="7" name="PKPEGRNItemId">
    <vt:lpwstr>GRN-fe0cee56-d78c-4437-8c42-428f4ae9cdb1</vt:lpwstr>
  </property>
  <property fmtid="{D5CDD505-2E9C-101B-9397-08002B2CF9AE}" pid="8" name="PKPEHash">
    <vt:lpwstr>USLDUKGf5OnZ/hCt2sPAszUy9SRnBUjuI2PRJNvrYhk=</vt:lpwstr>
  </property>
  <property fmtid="{D5CDD505-2E9C-101B-9397-08002B2CF9AE}" pid="9" name="PKPERefresh">
    <vt:lpwstr>False</vt:lpwstr>
  </property>
  <property fmtid="{D5CDD505-2E9C-101B-9397-08002B2CF9AE}" pid="10" name="_dlc_DocIdItemGuid">
    <vt:lpwstr>b9ad6d65-d157-4ef9-8798-6a93072fde70</vt:lpwstr>
  </property>
  <property fmtid="{D5CDD505-2E9C-101B-9397-08002B2CF9AE}" pid="11" name="PGEEKCATEGORY">
    <vt:lpwstr>DUWWS</vt:lpwstr>
  </property>
  <property fmtid="{D5CDD505-2E9C-101B-9397-08002B2CF9AE}" pid="12" name="PGEEKClassifiedBy">
    <vt:lpwstr>PKPENERGETYKA\n.majka;Natalia Majka</vt:lpwstr>
  </property>
  <property fmtid="{D5CDD505-2E9C-101B-9397-08002B2CF9AE}" pid="13" name="PGEEKClassificationDate">
    <vt:lpwstr>2024-01-29T15:55:49.1408076+01:00</vt:lpwstr>
  </property>
  <property fmtid="{D5CDD505-2E9C-101B-9397-08002B2CF9AE}" pid="14" name="PGEEKClassifiedBySID">
    <vt:lpwstr>PKPENERGETYKA\S-1-5-21-3871890766-2155079996-2380071410-77010</vt:lpwstr>
  </property>
  <property fmtid="{D5CDD505-2E9C-101B-9397-08002B2CF9AE}" pid="15" name="PGEEKGRNItemId">
    <vt:lpwstr>GRN-7171327c-296a-4d5c-a3fb-682e250368a9</vt:lpwstr>
  </property>
  <property fmtid="{D5CDD505-2E9C-101B-9397-08002B2CF9AE}" pid="16" name="PGEEKHash">
    <vt:lpwstr>bXDFDxTGOFSV0qTSB04uEXbsumYH6lLte7DjL2rdMz0=</vt:lpwstr>
  </property>
  <property fmtid="{D5CDD505-2E9C-101B-9397-08002B2CF9AE}" pid="17" name="PGEEKVisualMarkingsSettings">
    <vt:lpwstr>HeaderAlignment=1;FooterAlignment=1</vt:lpwstr>
  </property>
  <property fmtid="{D5CDD505-2E9C-101B-9397-08002B2CF9AE}" pid="18" name="DLPManualFileClassification">
    <vt:lpwstr>{7f7a121b-6a04-41a6-8a53-86f03a2aa532}</vt:lpwstr>
  </property>
  <property fmtid="{D5CDD505-2E9C-101B-9397-08002B2CF9AE}" pid="19" name="PGEEKRefresh">
    <vt:lpwstr>False</vt:lpwstr>
  </property>
</Properties>
</file>