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ma.madej\OneDrive - PKP Energetyka S.A\Dokumenty\2023\644 - 28 lokalizacji odpady\Pliki dla wykonawców\"/>
    </mc:Choice>
  </mc:AlternateContent>
  <xr:revisionPtr revIDLastSave="0" documentId="13_ncr:1_{6FD31556-6BDD-4D40-8755-08A81D767B1A}" xr6:coauthVersionLast="47" xr6:coauthVersionMax="47" xr10:uidLastSave="{00000000-0000-0000-0000-000000000000}"/>
  <bookViews>
    <workbookView xWindow="-120" yWindow="-120" windowWidth="38640" windowHeight="21240" activeTab="1" xr2:uid="{A0A533D9-7129-4A42-A737-A2A4F0A1F8B0}"/>
  </bookViews>
  <sheets>
    <sheet name="Część I" sheetId="1" r:id="rId1"/>
    <sheet name="Część II" sheetId="2" r:id="rId2"/>
  </sheets>
  <definedNames>
    <definedName name="_xlnm._FilterDatabase" localSheetId="1" hidden="1">'Część II'!$A$3:$AG$15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E7" i="1" s="1"/>
  <c r="E17" i="2"/>
  <c r="E5" i="2"/>
  <c r="E6" i="2"/>
  <c r="E7" i="2"/>
  <c r="E8" i="2"/>
  <c r="E9" i="2"/>
  <c r="E10" i="2"/>
  <c r="E11" i="2"/>
  <c r="E12" i="2"/>
  <c r="E13" i="2"/>
  <c r="E14" i="2"/>
  <c r="E15" i="2"/>
  <c r="E16" i="2"/>
  <c r="E4" i="2"/>
  <c r="C5" i="2"/>
  <c r="C6" i="2"/>
  <c r="C7" i="2"/>
  <c r="C8" i="2"/>
  <c r="C9" i="2"/>
  <c r="C10" i="2"/>
  <c r="C11" i="2"/>
  <c r="C12" i="2"/>
  <c r="C13" i="2"/>
  <c r="C14" i="2"/>
  <c r="C15" i="2"/>
  <c r="C16" i="2"/>
  <c r="C4" i="2"/>
  <c r="D6" i="1"/>
  <c r="D5" i="1"/>
  <c r="D4" i="1"/>
</calcChain>
</file>

<file path=xl/sharedStrings.xml><?xml version="1.0" encoding="utf-8"?>
<sst xmlns="http://schemas.openxmlformats.org/spreadsheetml/2006/main" count="104" uniqueCount="58">
  <si>
    <t>Koszty przygotowania terenu do uzyskania decyzji (wytwarzanie i/ lub zbieranie odpadów).</t>
  </si>
  <si>
    <t>Rodzaj</t>
  </si>
  <si>
    <t>Jednostka miary</t>
  </si>
  <si>
    <t>Cena za sztukę/ m2 od (koszt minimalny)</t>
  </si>
  <si>
    <t>Dąbrowa Górnicza, ul. Towarowa 2 (Strzemieszyce)</t>
  </si>
  <si>
    <t>Czechowice-Dziedzice, ul Hutnicza 2</t>
  </si>
  <si>
    <t xml:space="preserve">Dabrowa Górnicza, ul. Dworcowa 43 </t>
  </si>
  <si>
    <t>Częstochowa, ul. Rejtana 49</t>
  </si>
  <si>
    <t>Lubliniec, ul. Cegielniana 19</t>
  </si>
  <si>
    <t>Gliwice, Szlak Kolejowy 1</t>
  </si>
  <si>
    <t xml:space="preserve">Jelenia Góra, Krakowska 27 </t>
  </si>
  <si>
    <t>Wrocław, Kunickiego 81</t>
  </si>
  <si>
    <t>Opole, Bassego 6</t>
  </si>
  <si>
    <t xml:space="preserve">Rybnik, Kwiatowa 25 </t>
  </si>
  <si>
    <t>Stargard, ul. Składowa 8</t>
  </si>
  <si>
    <t xml:space="preserve">Słupca ul.Kolejowa 3 </t>
  </si>
  <si>
    <t xml:space="preserve">Gniezno ul.Mokra 15 </t>
  </si>
  <si>
    <t>Włoszczowa, Śląska 12</t>
  </si>
  <si>
    <t>Sędziszów, Kielecka 13</t>
  </si>
  <si>
    <t>Kielce, Kolberga 13</t>
  </si>
  <si>
    <t>Inowrocław, Kruśliwiecka 1</t>
  </si>
  <si>
    <t>Katowice, Porcelanowa 11</t>
  </si>
  <si>
    <t>Białogard, Pękanino 17</t>
  </si>
  <si>
    <t>Głogów, Mickiewicza 70</t>
  </si>
  <si>
    <t xml:space="preserve"> Słupsk, Krzywoustego 9</t>
  </si>
  <si>
    <t xml:space="preserve">Olsztyn, Lubelska 32 A  </t>
  </si>
  <si>
    <t>Pilawa, Przemysłowa 58</t>
  </si>
  <si>
    <t>Białystok, Hetmańska 109</t>
  </si>
  <si>
    <t>Sochaczew, Głowackiego 1</t>
  </si>
  <si>
    <t xml:space="preserve">Kutno, Majdany 5a </t>
  </si>
  <si>
    <t>Strażów 28</t>
  </si>
  <si>
    <t xml:space="preserve">Zgierz, Sierakowskiego 30 </t>
  </si>
  <si>
    <t xml:space="preserve">Wiata na odpady liczona w m2 (zadaszona, ściany z siatki, bez utwardzonego podłoża) </t>
  </si>
  <si>
    <t>m2</t>
  </si>
  <si>
    <t>Utwardzenie placu liczone w m2</t>
  </si>
  <si>
    <t>mb.</t>
  </si>
  <si>
    <t xml:space="preserve">Ilość </t>
  </si>
  <si>
    <t>Wanna ociekowa dla 2 sztuk beczek o pojemności 250 l</t>
  </si>
  <si>
    <t>szt.</t>
  </si>
  <si>
    <t>Wanna ociekowa dla pojemnika IBC (1000l)</t>
  </si>
  <si>
    <t>Big box 670 [l]</t>
  </si>
  <si>
    <t xml:space="preserve">Pojemnik GMT 240 </t>
  </si>
  <si>
    <t xml:space="preserve">Tuba na świetlówki </t>
  </si>
  <si>
    <t>Pojemnik IBC</t>
  </si>
  <si>
    <t>Worek big bag</t>
  </si>
  <si>
    <t>Stojak na worek big bag</t>
  </si>
  <si>
    <t>Przyrząd do odprowadzania ładunków elektryczności statycznej</t>
  </si>
  <si>
    <t>łączna ilość sztuk</t>
  </si>
  <si>
    <t>łączny koszt</t>
  </si>
  <si>
    <t>Beczki plastikowe /odpady ciekłe/ - odpady niebezpieczne 120l</t>
  </si>
  <si>
    <t>Beczka plastikowa /odpady ciekłe/ - odpady niebezpieczne 200l</t>
  </si>
  <si>
    <t>Pojemnik GMT 120 [l] /odpady stałe/ - odpady niebezpieczne</t>
  </si>
  <si>
    <t xml:space="preserve">Suma </t>
  </si>
  <si>
    <t>pola do wypełnienia przez Wykonawcę</t>
  </si>
  <si>
    <t>Część I - Cena oferty netto</t>
  </si>
  <si>
    <t>Część II - Cena oferty netto</t>
  </si>
  <si>
    <t>Zasiek betonowy</t>
  </si>
  <si>
    <t>Beczka stalowa /odpady ciekłe/ kolor czerwony - odpady niebezpieczne ok. 200l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</si>
</sst>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Aptos Narrow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000000"/>
      <name val="Calibri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0B4"/>
        <bgColor rgb="FF000000"/>
      </patternFill>
    </fill>
    <fill>
      <patternFill patternType="solid">
        <fgColor rgb="FFDDEBF7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2" fillId="0" borderId="5" xfId="0" applyFont="1" applyBorder="1"/>
    <xf numFmtId="0" fontId="2" fillId="0" borderId="5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vertical="center"/>
    </xf>
    <xf numFmtId="4" fontId="2" fillId="3" borderId="5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/>
    <xf numFmtId="0" fontId="0" fillId="0" borderId="5" xfId="0" applyBorder="1" applyAlignment="1">
      <alignment wrapText="1"/>
    </xf>
    <xf numFmtId="0" fontId="0" fillId="0" borderId="5" xfId="0" applyBorder="1"/>
    <xf numFmtId="0" fontId="3" fillId="0" borderId="5" xfId="0" applyFont="1" applyBorder="1"/>
    <xf numFmtId="0" fontId="4" fillId="0" borderId="5" xfId="0" applyFont="1" applyBorder="1"/>
    <xf numFmtId="0" fontId="0" fillId="0" borderId="8" xfId="0" applyBorder="1"/>
    <xf numFmtId="0" fontId="2" fillId="0" borderId="9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/>
    </xf>
    <xf numFmtId="0" fontId="2" fillId="0" borderId="9" xfId="0" applyFont="1" applyBorder="1"/>
    <xf numFmtId="0" fontId="0" fillId="0" borderId="9" xfId="0" applyBorder="1"/>
    <xf numFmtId="4" fontId="5" fillId="3" borderId="5" xfId="0" applyNumberFormat="1" applyFont="1" applyFill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5" fillId="3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3" fillId="0" borderId="5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BAA5-6ED2-4B55-9E93-409B40DB1861}">
  <dimension ref="A1:AG9"/>
  <sheetViews>
    <sheetView workbookViewId="0">
      <selection activeCell="A7" sqref="A7"/>
    </sheetView>
  </sheetViews>
  <sheetFormatPr defaultRowHeight="15" x14ac:dyDescent="0.25"/>
  <cols>
    <col min="1" max="1" width="21" customWidth="1"/>
    <col min="2" max="2" width="14.28515625" customWidth="1"/>
    <col min="3" max="3" width="16.7109375" customWidth="1"/>
    <col min="4" max="5" width="29.5703125" customWidth="1"/>
    <col min="6" max="6" width="17.5703125" customWidth="1"/>
    <col min="7" max="7" width="14.7109375" customWidth="1"/>
    <col min="8" max="8" width="18.140625" bestFit="1" customWidth="1"/>
    <col min="9" max="9" width="14" customWidth="1"/>
    <col min="10" max="10" width="12.140625" customWidth="1"/>
    <col min="11" max="11" width="14.28515625" customWidth="1"/>
    <col min="12" max="12" width="13.42578125" customWidth="1"/>
    <col min="13" max="13" width="13" customWidth="1"/>
    <col min="14" max="14" width="10.5703125" customWidth="1"/>
    <col min="15" max="15" width="12" customWidth="1"/>
    <col min="16" max="16" width="11.42578125" customWidth="1"/>
    <col min="17" max="17" width="13.85546875" customWidth="1"/>
    <col min="18" max="18" width="11.140625" customWidth="1"/>
    <col min="19" max="19" width="12.5703125" customWidth="1"/>
    <col min="20" max="20" width="11.7109375" customWidth="1"/>
    <col min="21" max="21" width="11" customWidth="1"/>
    <col min="22" max="22" width="14.85546875" customWidth="1"/>
    <col min="23" max="23" width="15.7109375" customWidth="1"/>
    <col min="24" max="24" width="12.5703125" customWidth="1"/>
    <col min="25" max="25" width="14.85546875" customWidth="1"/>
    <col min="26" max="26" width="14.7109375" customWidth="1"/>
    <col min="27" max="27" width="12.5703125" customWidth="1"/>
    <col min="28" max="28" width="16" customWidth="1"/>
    <col min="29" max="29" width="15.140625" customWidth="1"/>
    <col min="30" max="30" width="19.140625" customWidth="1"/>
    <col min="31" max="31" width="14.5703125" customWidth="1"/>
    <col min="32" max="32" width="12" customWidth="1"/>
    <col min="33" max="33" width="24.140625" bestFit="1" customWidth="1"/>
  </cols>
  <sheetData>
    <row r="1" spans="1:33" x14ac:dyDescent="0.25">
      <c r="A1" s="34"/>
      <c r="B1" s="35"/>
      <c r="C1" s="35"/>
      <c r="D1" s="1"/>
      <c r="E1" s="1"/>
      <c r="F1" s="1"/>
    </row>
    <row r="2" spans="1:33" ht="30" customHeight="1" x14ac:dyDescent="0.25">
      <c r="A2" s="36" t="s">
        <v>0</v>
      </c>
      <c r="B2" s="37"/>
      <c r="C2" s="37"/>
      <c r="D2" s="2" t="s">
        <v>47</v>
      </c>
      <c r="E2" s="2" t="s">
        <v>48</v>
      </c>
    </row>
    <row r="3" spans="1:33" ht="60" x14ac:dyDescent="0.25">
      <c r="A3" s="3" t="s">
        <v>1</v>
      </c>
      <c r="B3" s="4" t="s">
        <v>2</v>
      </c>
      <c r="C3" s="3" t="s">
        <v>3</v>
      </c>
      <c r="D3" s="6"/>
      <c r="E3" s="6"/>
      <c r="F3" s="13" t="s">
        <v>4</v>
      </c>
      <c r="G3" s="13" t="s">
        <v>5</v>
      </c>
      <c r="H3" s="13" t="s">
        <v>6</v>
      </c>
      <c r="I3" s="13" t="s">
        <v>7</v>
      </c>
      <c r="J3" s="13" t="s">
        <v>8</v>
      </c>
      <c r="K3" s="13" t="s">
        <v>9</v>
      </c>
      <c r="L3" s="13" t="s">
        <v>10</v>
      </c>
      <c r="M3" s="13" t="s">
        <v>11</v>
      </c>
      <c r="N3" s="13" t="s">
        <v>12</v>
      </c>
      <c r="O3" s="13" t="s">
        <v>13</v>
      </c>
      <c r="P3" s="13" t="s">
        <v>14</v>
      </c>
      <c r="Q3" s="13" t="s">
        <v>15</v>
      </c>
      <c r="R3" s="13" t="s">
        <v>16</v>
      </c>
      <c r="S3" s="13" t="s">
        <v>17</v>
      </c>
      <c r="T3" s="13" t="s">
        <v>18</v>
      </c>
      <c r="U3" s="13" t="s">
        <v>19</v>
      </c>
      <c r="V3" s="13" t="s">
        <v>20</v>
      </c>
      <c r="W3" s="13" t="s">
        <v>21</v>
      </c>
      <c r="X3" s="13" t="s">
        <v>22</v>
      </c>
      <c r="Y3" s="13" t="s">
        <v>23</v>
      </c>
      <c r="Z3" s="13" t="s">
        <v>24</v>
      </c>
      <c r="AA3" s="13" t="s">
        <v>25</v>
      </c>
      <c r="AB3" s="13" t="s">
        <v>26</v>
      </c>
      <c r="AC3" s="13" t="s">
        <v>27</v>
      </c>
      <c r="AD3" s="13" t="s">
        <v>28</v>
      </c>
      <c r="AE3" s="13" t="s">
        <v>29</v>
      </c>
      <c r="AF3" t="s">
        <v>30</v>
      </c>
      <c r="AG3" s="14" t="s">
        <v>31</v>
      </c>
    </row>
    <row r="4" spans="1:33" ht="90" x14ac:dyDescent="0.25">
      <c r="A4" s="10" t="s">
        <v>32</v>
      </c>
      <c r="B4" s="12" t="s">
        <v>33</v>
      </c>
      <c r="C4" s="24"/>
      <c r="D4" s="2">
        <f>SUM(F4:AG4)</f>
        <v>121</v>
      </c>
      <c r="E4" s="24">
        <f>C4*D4</f>
        <v>0</v>
      </c>
      <c r="F4" s="1">
        <v>16</v>
      </c>
      <c r="G4">
        <v>6</v>
      </c>
      <c r="H4">
        <v>4</v>
      </c>
      <c r="I4">
        <v>6</v>
      </c>
      <c r="J4">
        <v>6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20</v>
      </c>
      <c r="S4">
        <v>0</v>
      </c>
      <c r="T4">
        <v>0</v>
      </c>
      <c r="U4">
        <v>0</v>
      </c>
      <c r="V4">
        <v>15</v>
      </c>
      <c r="W4">
        <v>4</v>
      </c>
      <c r="X4">
        <v>0</v>
      </c>
      <c r="Y4">
        <v>17</v>
      </c>
      <c r="Z4">
        <v>0</v>
      </c>
      <c r="AA4">
        <v>15</v>
      </c>
      <c r="AB4">
        <v>0</v>
      </c>
      <c r="AC4">
        <v>0</v>
      </c>
      <c r="AD4">
        <v>0</v>
      </c>
      <c r="AE4">
        <v>0</v>
      </c>
      <c r="AF4">
        <v>0</v>
      </c>
      <c r="AG4">
        <v>12</v>
      </c>
    </row>
    <row r="5" spans="1:33" ht="30" x14ac:dyDescent="0.25">
      <c r="A5" s="10" t="s">
        <v>34</v>
      </c>
      <c r="B5" s="12" t="s">
        <v>33</v>
      </c>
      <c r="C5" s="24"/>
      <c r="D5" s="2">
        <f>SUM(F5:AG5)</f>
        <v>1179</v>
      </c>
      <c r="E5" s="24">
        <f t="shared" ref="E5:E6" si="0">C5*D5</f>
        <v>0</v>
      </c>
      <c r="F5" s="1">
        <v>16</v>
      </c>
      <c r="G5">
        <v>6</v>
      </c>
      <c r="H5">
        <v>4</v>
      </c>
      <c r="I5">
        <v>40</v>
      </c>
      <c r="J5">
        <v>15</v>
      </c>
      <c r="K5">
        <v>0</v>
      </c>
      <c r="L5">
        <v>75</v>
      </c>
      <c r="M5">
        <v>100</v>
      </c>
      <c r="N5">
        <v>170</v>
      </c>
      <c r="O5">
        <v>0</v>
      </c>
      <c r="P5">
        <v>36</v>
      </c>
      <c r="Q5">
        <v>105</v>
      </c>
      <c r="R5">
        <v>58</v>
      </c>
      <c r="S5">
        <v>24</v>
      </c>
      <c r="T5">
        <v>40</v>
      </c>
      <c r="U5">
        <v>100</v>
      </c>
      <c r="V5">
        <v>12</v>
      </c>
      <c r="X5">
        <v>36</v>
      </c>
      <c r="Y5">
        <v>80</v>
      </c>
      <c r="Z5">
        <v>4</v>
      </c>
      <c r="AA5">
        <v>34</v>
      </c>
      <c r="AB5">
        <v>20</v>
      </c>
      <c r="AC5">
        <v>0</v>
      </c>
      <c r="AD5">
        <v>20</v>
      </c>
      <c r="AF5">
        <v>130</v>
      </c>
      <c r="AG5">
        <v>54</v>
      </c>
    </row>
    <row r="6" spans="1:33" x14ac:dyDescent="0.25">
      <c r="A6" s="7" t="s">
        <v>56</v>
      </c>
      <c r="B6" s="4" t="s">
        <v>35</v>
      </c>
      <c r="C6" s="24"/>
      <c r="D6" s="2">
        <f>SUM(F6:AG6)</f>
        <v>142</v>
      </c>
      <c r="E6" s="24">
        <f t="shared" si="0"/>
        <v>0</v>
      </c>
      <c r="F6" s="1"/>
      <c r="G6">
        <v>30</v>
      </c>
      <c r="K6">
        <v>0</v>
      </c>
      <c r="L6">
        <v>20</v>
      </c>
      <c r="M6">
        <v>0</v>
      </c>
      <c r="N6">
        <v>0</v>
      </c>
      <c r="O6">
        <v>0</v>
      </c>
      <c r="P6">
        <v>70</v>
      </c>
      <c r="Q6">
        <v>6</v>
      </c>
      <c r="V6">
        <v>0</v>
      </c>
      <c r="Z6">
        <v>6</v>
      </c>
      <c r="AA6">
        <v>0</v>
      </c>
      <c r="AB6">
        <v>4</v>
      </c>
      <c r="AC6">
        <v>0</v>
      </c>
      <c r="AD6">
        <v>6</v>
      </c>
    </row>
    <row r="7" spans="1:33" x14ac:dyDescent="0.25">
      <c r="D7" s="33" t="s">
        <v>54</v>
      </c>
      <c r="E7">
        <f>SUM(E4:E6)</f>
        <v>0</v>
      </c>
    </row>
    <row r="9" spans="1:33" x14ac:dyDescent="0.25">
      <c r="A9" s="31"/>
      <c r="B9" t="s">
        <v>53</v>
      </c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D66AF-388A-4BFF-BE3A-A930BC6F6800}">
  <dimension ref="A1:AG19"/>
  <sheetViews>
    <sheetView tabSelected="1" workbookViewId="0">
      <selection activeCell="X16" sqref="X16"/>
    </sheetView>
  </sheetViews>
  <sheetFormatPr defaultRowHeight="15" x14ac:dyDescent="0.25"/>
  <cols>
    <col min="1" max="1" width="21" customWidth="1"/>
    <col min="2" max="2" width="14.28515625" customWidth="1"/>
    <col min="3" max="3" width="16.140625" customWidth="1"/>
    <col min="4" max="4" width="16" customWidth="1"/>
    <col min="5" max="5" width="18.42578125" customWidth="1"/>
    <col min="6" max="6" width="14.85546875" customWidth="1"/>
    <col min="7" max="8" width="19.28515625" customWidth="1"/>
    <col min="9" max="9" width="15.42578125" customWidth="1"/>
    <col min="10" max="10" width="17.85546875" customWidth="1"/>
    <col min="11" max="11" width="16" customWidth="1"/>
    <col min="12" max="12" width="17.85546875" customWidth="1"/>
    <col min="13" max="13" width="19.42578125" customWidth="1"/>
    <col min="14" max="14" width="17.140625" customWidth="1"/>
    <col min="15" max="15" width="16.85546875" customWidth="1"/>
    <col min="16" max="16" width="15.42578125" customWidth="1"/>
    <col min="17" max="17" width="19.5703125" customWidth="1"/>
    <col min="18" max="18" width="20.28515625" customWidth="1"/>
    <col min="19" max="19" width="17.42578125" customWidth="1"/>
    <col min="20" max="20" width="19.28515625" customWidth="1"/>
    <col min="21" max="21" width="14.140625" customWidth="1"/>
    <col min="22" max="22" width="19.42578125" customWidth="1"/>
    <col min="23" max="23" width="14.5703125" customWidth="1"/>
    <col min="24" max="24" width="15.7109375" customWidth="1"/>
    <col min="25" max="25" width="13.140625" customWidth="1"/>
    <col min="26" max="26" width="23" customWidth="1"/>
    <col min="27" max="27" width="13.140625" customWidth="1"/>
    <col min="28" max="28" width="16" customWidth="1"/>
    <col min="29" max="29" width="15.140625" customWidth="1"/>
    <col min="30" max="30" width="9.140625" customWidth="1"/>
    <col min="31" max="31" width="14.5703125" customWidth="1"/>
    <col min="32" max="32" width="12" customWidth="1"/>
    <col min="33" max="33" width="24.140625" customWidth="1"/>
    <col min="34" max="34" width="14.7109375" customWidth="1"/>
    <col min="16383" max="16384" width="9.140625" bestFit="1" customWidth="1"/>
  </cols>
  <sheetData>
    <row r="1" spans="1:33" x14ac:dyDescent="0.25">
      <c r="A1" s="34"/>
      <c r="B1" s="35"/>
      <c r="C1" s="35"/>
      <c r="D1" s="35"/>
      <c r="E1" s="29"/>
      <c r="F1" s="1"/>
    </row>
    <row r="2" spans="1:33" ht="30" customHeight="1" x14ac:dyDescent="0.25">
      <c r="A2" s="38" t="s">
        <v>0</v>
      </c>
      <c r="B2" s="39"/>
      <c r="C2" s="39"/>
      <c r="D2" s="39"/>
      <c r="E2" s="30"/>
    </row>
    <row r="3" spans="1:33" ht="60" customHeight="1" x14ac:dyDescent="0.25">
      <c r="A3" s="3" t="s">
        <v>1</v>
      </c>
      <c r="B3" s="4" t="s">
        <v>2</v>
      </c>
      <c r="C3" s="4" t="s">
        <v>36</v>
      </c>
      <c r="D3" s="5" t="s">
        <v>3</v>
      </c>
      <c r="E3" s="5" t="s">
        <v>52</v>
      </c>
      <c r="F3" s="15" t="s">
        <v>4</v>
      </c>
      <c r="G3" s="15" t="s">
        <v>5</v>
      </c>
      <c r="H3" s="15" t="s">
        <v>6</v>
      </c>
      <c r="I3" s="15" t="s">
        <v>7</v>
      </c>
      <c r="J3" s="15" t="s">
        <v>8</v>
      </c>
      <c r="K3" s="15" t="s">
        <v>9</v>
      </c>
      <c r="L3" s="15" t="s">
        <v>10</v>
      </c>
      <c r="M3" s="15" t="s">
        <v>11</v>
      </c>
      <c r="N3" s="15" t="s">
        <v>12</v>
      </c>
      <c r="O3" s="15" t="s">
        <v>13</v>
      </c>
      <c r="P3" s="15" t="s">
        <v>14</v>
      </c>
      <c r="Q3" s="15" t="s">
        <v>15</v>
      </c>
      <c r="R3" s="15" t="s">
        <v>16</v>
      </c>
      <c r="S3" s="15" t="s">
        <v>17</v>
      </c>
      <c r="T3" s="15" t="s">
        <v>18</v>
      </c>
      <c r="U3" s="15" t="s">
        <v>19</v>
      </c>
      <c r="V3" s="15" t="s">
        <v>20</v>
      </c>
      <c r="W3" s="15" t="s">
        <v>21</v>
      </c>
      <c r="X3" s="15" t="s">
        <v>22</v>
      </c>
      <c r="Y3" s="15" t="s">
        <v>23</v>
      </c>
      <c r="Z3" s="15" t="s">
        <v>24</v>
      </c>
      <c r="AA3" s="15" t="s">
        <v>25</v>
      </c>
      <c r="AB3" s="15" t="s">
        <v>26</v>
      </c>
      <c r="AC3" s="15" t="s">
        <v>27</v>
      </c>
      <c r="AD3" s="15" t="s">
        <v>28</v>
      </c>
      <c r="AE3" s="15" t="s">
        <v>29</v>
      </c>
      <c r="AF3" s="16" t="s">
        <v>30</v>
      </c>
      <c r="AG3" s="17" t="s">
        <v>31</v>
      </c>
    </row>
    <row r="4" spans="1:33" ht="45" x14ac:dyDescent="0.25">
      <c r="A4" s="7" t="s">
        <v>37</v>
      </c>
      <c r="B4" s="4" t="s">
        <v>38</v>
      </c>
      <c r="C4" s="2">
        <f>SUM(F4:AG4)</f>
        <v>23</v>
      </c>
      <c r="D4" s="8"/>
      <c r="E4" s="8">
        <f>C4*D4</f>
        <v>0</v>
      </c>
      <c r="F4" s="18"/>
      <c r="G4" s="16"/>
      <c r="H4" s="16"/>
      <c r="I4" s="16"/>
      <c r="J4" s="16"/>
      <c r="K4" s="16">
        <v>1</v>
      </c>
      <c r="L4" s="16">
        <v>2</v>
      </c>
      <c r="M4" s="16">
        <v>1</v>
      </c>
      <c r="N4" s="16"/>
      <c r="O4" s="16"/>
      <c r="P4" s="16">
        <v>2</v>
      </c>
      <c r="Q4" s="16">
        <v>2</v>
      </c>
      <c r="R4" s="16">
        <v>2</v>
      </c>
      <c r="S4" s="16"/>
      <c r="T4" s="16">
        <v>1</v>
      </c>
      <c r="U4" s="16"/>
      <c r="V4" s="16">
        <v>1</v>
      </c>
      <c r="W4" s="16"/>
      <c r="X4" s="16">
        <v>1</v>
      </c>
      <c r="Y4" s="16">
        <v>2</v>
      </c>
      <c r="Z4" s="16">
        <v>2</v>
      </c>
      <c r="AA4" s="16">
        <v>2</v>
      </c>
      <c r="AB4" s="16"/>
      <c r="AC4" s="16">
        <v>2</v>
      </c>
      <c r="AD4" s="16">
        <v>1</v>
      </c>
      <c r="AE4" s="16">
        <v>1</v>
      </c>
      <c r="AF4" s="16"/>
      <c r="AG4" s="16"/>
    </row>
    <row r="5" spans="1:33" ht="30" x14ac:dyDescent="0.25">
      <c r="A5" s="10" t="s">
        <v>39</v>
      </c>
      <c r="B5" s="4" t="s">
        <v>38</v>
      </c>
      <c r="C5" s="2">
        <f t="shared" ref="C5:C16" si="0">SUM(F5:AG5)</f>
        <v>6</v>
      </c>
      <c r="D5" s="9"/>
      <c r="E5" s="8">
        <f t="shared" ref="E5:E16" si="1">C5*D5</f>
        <v>0</v>
      </c>
      <c r="F5" s="40">
        <v>5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>
        <v>1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</row>
    <row r="6" spans="1:33" x14ac:dyDescent="0.25">
      <c r="A6" s="7" t="s">
        <v>40</v>
      </c>
      <c r="B6" s="4" t="s">
        <v>38</v>
      </c>
      <c r="C6" s="2">
        <f t="shared" si="0"/>
        <v>28</v>
      </c>
      <c r="D6" s="9"/>
      <c r="E6" s="8">
        <f t="shared" si="1"/>
        <v>0</v>
      </c>
      <c r="F6" s="6">
        <v>4</v>
      </c>
      <c r="G6" s="16">
        <v>2</v>
      </c>
      <c r="H6" s="16">
        <v>1</v>
      </c>
      <c r="I6" s="16">
        <v>2</v>
      </c>
      <c r="J6" s="16">
        <v>1</v>
      </c>
      <c r="K6" s="16"/>
      <c r="L6" s="16"/>
      <c r="M6" s="16"/>
      <c r="N6" s="16"/>
      <c r="O6" s="16"/>
      <c r="P6" s="16">
        <v>2</v>
      </c>
      <c r="Q6" s="41">
        <v>4</v>
      </c>
      <c r="R6" s="16">
        <v>2</v>
      </c>
      <c r="S6" s="16">
        <v>1</v>
      </c>
      <c r="T6" s="16"/>
      <c r="U6" s="16"/>
      <c r="V6" s="16"/>
      <c r="W6" s="16">
        <v>1</v>
      </c>
      <c r="X6" s="16">
        <v>4</v>
      </c>
      <c r="Y6" s="16">
        <v>3</v>
      </c>
      <c r="Z6" s="16"/>
      <c r="AA6" s="16"/>
      <c r="AB6" s="16">
        <v>1</v>
      </c>
      <c r="AC6" s="16"/>
      <c r="AD6" s="16"/>
      <c r="AE6" s="16"/>
      <c r="AF6" s="16"/>
      <c r="AG6" s="16"/>
    </row>
    <row r="7" spans="1:33" x14ac:dyDescent="0.25">
      <c r="A7" s="7" t="s">
        <v>41</v>
      </c>
      <c r="B7" s="4" t="s">
        <v>38</v>
      </c>
      <c r="C7" s="2">
        <f t="shared" si="0"/>
        <v>35</v>
      </c>
      <c r="D7" s="11"/>
      <c r="E7" s="8">
        <f t="shared" si="1"/>
        <v>0</v>
      </c>
      <c r="F7" s="6">
        <v>2</v>
      </c>
      <c r="G7" s="16">
        <v>1</v>
      </c>
      <c r="H7" s="16">
        <v>1</v>
      </c>
      <c r="I7" s="16">
        <v>2</v>
      </c>
      <c r="J7" s="16">
        <v>1</v>
      </c>
      <c r="K7" s="16">
        <v>2</v>
      </c>
      <c r="L7" s="16">
        <v>2</v>
      </c>
      <c r="M7" s="16">
        <v>2</v>
      </c>
      <c r="N7" s="16">
        <v>2</v>
      </c>
      <c r="O7" s="16">
        <v>2</v>
      </c>
      <c r="P7" s="16">
        <v>1</v>
      </c>
      <c r="Q7" s="16">
        <v>1</v>
      </c>
      <c r="R7" s="16">
        <v>1</v>
      </c>
      <c r="S7" s="16">
        <v>1</v>
      </c>
      <c r="T7" s="16">
        <v>1</v>
      </c>
      <c r="U7" s="16">
        <v>2</v>
      </c>
      <c r="V7" s="16"/>
      <c r="W7" s="16">
        <v>1</v>
      </c>
      <c r="X7" s="16"/>
      <c r="Y7" s="16">
        <v>4</v>
      </c>
      <c r="Z7" s="16"/>
      <c r="AA7" s="16"/>
      <c r="AB7" s="16"/>
      <c r="AC7" s="16"/>
      <c r="AD7" s="16"/>
      <c r="AE7" s="16"/>
      <c r="AF7" s="16">
        <v>4</v>
      </c>
      <c r="AG7" s="16">
        <v>2</v>
      </c>
    </row>
    <row r="8" spans="1:33" x14ac:dyDescent="0.25">
      <c r="A8" s="7" t="s">
        <v>42</v>
      </c>
      <c r="B8" s="4" t="s">
        <v>38</v>
      </c>
      <c r="C8" s="2">
        <f t="shared" si="0"/>
        <v>20</v>
      </c>
      <c r="D8" s="11"/>
      <c r="E8" s="8">
        <f t="shared" si="1"/>
        <v>0</v>
      </c>
      <c r="F8" s="6">
        <v>1</v>
      </c>
      <c r="G8" s="16">
        <v>3</v>
      </c>
      <c r="H8" s="16"/>
      <c r="I8" s="16"/>
      <c r="J8" s="16"/>
      <c r="K8" s="16">
        <v>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>
        <v>1</v>
      </c>
      <c r="W8" s="16"/>
      <c r="X8" s="16"/>
      <c r="Y8" s="16">
        <v>1</v>
      </c>
      <c r="Z8" s="16">
        <v>2</v>
      </c>
      <c r="AA8" s="16">
        <v>1</v>
      </c>
      <c r="AB8" s="16">
        <v>2</v>
      </c>
      <c r="AC8" s="16">
        <v>2</v>
      </c>
      <c r="AD8" s="16">
        <v>2</v>
      </c>
      <c r="AE8" s="16">
        <v>2</v>
      </c>
      <c r="AF8" s="16">
        <v>2</v>
      </c>
      <c r="AG8" s="16"/>
    </row>
    <row r="9" spans="1:33" ht="60" x14ac:dyDescent="0.25">
      <c r="A9" s="25" t="s">
        <v>49</v>
      </c>
      <c r="B9" s="4" t="s">
        <v>38</v>
      </c>
      <c r="C9" s="2">
        <f t="shared" si="0"/>
        <v>30</v>
      </c>
      <c r="D9" s="11"/>
      <c r="E9" s="8">
        <f t="shared" si="1"/>
        <v>0</v>
      </c>
      <c r="F9" s="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>
        <v>1</v>
      </c>
      <c r="U9" s="16"/>
      <c r="V9" s="16">
        <v>4</v>
      </c>
      <c r="W9" s="16"/>
      <c r="X9" s="16"/>
      <c r="Y9" s="16"/>
      <c r="Z9" s="16">
        <v>2</v>
      </c>
      <c r="AA9" s="16">
        <v>2</v>
      </c>
      <c r="AB9" s="16">
        <v>4</v>
      </c>
      <c r="AC9" s="16">
        <v>7</v>
      </c>
      <c r="AD9" s="16">
        <v>4</v>
      </c>
      <c r="AE9" s="16">
        <v>6</v>
      </c>
      <c r="AF9" s="16"/>
      <c r="AG9" s="16"/>
    </row>
    <row r="10" spans="1:33" ht="60" x14ac:dyDescent="0.25">
      <c r="A10" s="25" t="s">
        <v>50</v>
      </c>
      <c r="B10" s="4" t="s">
        <v>38</v>
      </c>
      <c r="C10" s="2">
        <f t="shared" si="0"/>
        <v>11</v>
      </c>
      <c r="D10" s="11"/>
      <c r="E10" s="8">
        <f t="shared" si="1"/>
        <v>0</v>
      </c>
      <c r="F10" s="6"/>
      <c r="G10" s="16"/>
      <c r="H10" s="16"/>
      <c r="I10" s="16"/>
      <c r="J10" s="16"/>
      <c r="K10" s="16">
        <v>2</v>
      </c>
      <c r="L10" s="16"/>
      <c r="M10" s="16"/>
      <c r="N10" s="16"/>
      <c r="O10" s="16"/>
      <c r="P10" s="16"/>
      <c r="Q10" s="16"/>
      <c r="R10" s="16"/>
      <c r="S10" s="16">
        <v>1</v>
      </c>
      <c r="T10" s="16"/>
      <c r="U10" s="16">
        <v>2</v>
      </c>
      <c r="V10" s="16"/>
      <c r="W10" s="16"/>
      <c r="X10" s="16"/>
      <c r="Y10" s="16"/>
      <c r="Z10" s="16">
        <v>1</v>
      </c>
      <c r="AA10" s="16">
        <v>1</v>
      </c>
      <c r="AB10" s="16">
        <v>1</v>
      </c>
      <c r="AC10" s="16">
        <v>1</v>
      </c>
      <c r="AD10" s="16">
        <v>1</v>
      </c>
      <c r="AE10" s="16">
        <v>1</v>
      </c>
      <c r="AF10" s="16"/>
      <c r="AG10" s="16"/>
    </row>
    <row r="11" spans="1:33" ht="57" customHeight="1" x14ac:dyDescent="0.25">
      <c r="A11" s="10" t="s">
        <v>57</v>
      </c>
      <c r="B11" s="4" t="s">
        <v>38</v>
      </c>
      <c r="C11" s="2">
        <f t="shared" si="0"/>
        <v>8</v>
      </c>
      <c r="D11" s="11"/>
      <c r="E11" s="8">
        <f t="shared" si="1"/>
        <v>0</v>
      </c>
      <c r="F11" s="6"/>
      <c r="G11" s="16"/>
      <c r="H11" s="16"/>
      <c r="I11" s="16"/>
      <c r="J11" s="16"/>
      <c r="K11" s="16"/>
      <c r="L11" s="16"/>
      <c r="M11" s="16"/>
      <c r="N11" s="16"/>
      <c r="O11" s="16"/>
      <c r="P11" s="17">
        <v>8</v>
      </c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</row>
    <row r="12" spans="1:33" x14ac:dyDescent="0.25">
      <c r="A12" s="7" t="s">
        <v>43</v>
      </c>
      <c r="B12" s="4" t="s">
        <v>38</v>
      </c>
      <c r="C12" s="2">
        <f t="shared" si="0"/>
        <v>1</v>
      </c>
      <c r="D12" s="9"/>
      <c r="E12" s="8">
        <f t="shared" si="1"/>
        <v>0</v>
      </c>
      <c r="F12" s="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>
        <v>1</v>
      </c>
      <c r="AE12" s="16"/>
      <c r="AF12" s="16"/>
      <c r="AG12" s="16"/>
    </row>
    <row r="13" spans="1:33" x14ac:dyDescent="0.25">
      <c r="A13" s="7" t="s">
        <v>44</v>
      </c>
      <c r="B13" s="4" t="s">
        <v>38</v>
      </c>
      <c r="C13" s="2">
        <f t="shared" si="0"/>
        <v>69</v>
      </c>
      <c r="D13" s="8"/>
      <c r="E13" s="8">
        <f t="shared" si="1"/>
        <v>0</v>
      </c>
      <c r="F13" s="6"/>
      <c r="G13" s="16"/>
      <c r="H13" s="16"/>
      <c r="I13" s="16"/>
      <c r="J13" s="16">
        <v>3</v>
      </c>
      <c r="K13" s="16">
        <v>2</v>
      </c>
      <c r="L13" s="16"/>
      <c r="M13" s="16">
        <v>1</v>
      </c>
      <c r="N13" s="16"/>
      <c r="O13" s="16">
        <v>2</v>
      </c>
      <c r="P13" s="16">
        <v>25</v>
      </c>
      <c r="Q13" s="16">
        <v>2</v>
      </c>
      <c r="R13" s="16">
        <v>2</v>
      </c>
      <c r="S13" s="16"/>
      <c r="T13" s="16"/>
      <c r="U13" s="16"/>
      <c r="V13" s="16">
        <v>2</v>
      </c>
      <c r="W13" s="16"/>
      <c r="X13" s="16">
        <v>10</v>
      </c>
      <c r="Y13" s="16"/>
      <c r="Z13" s="16">
        <v>2</v>
      </c>
      <c r="AA13" s="16">
        <v>2</v>
      </c>
      <c r="AB13" s="16">
        <v>1</v>
      </c>
      <c r="AC13" s="16">
        <v>1</v>
      </c>
      <c r="AD13" s="16">
        <v>1</v>
      </c>
      <c r="AE13" s="16">
        <v>1</v>
      </c>
      <c r="AF13" s="16">
        <v>8</v>
      </c>
      <c r="AG13" s="16">
        <v>4</v>
      </c>
    </row>
    <row r="14" spans="1:33" ht="30" x14ac:dyDescent="0.25">
      <c r="A14" s="7" t="s">
        <v>45</v>
      </c>
      <c r="B14" s="4" t="s">
        <v>38</v>
      </c>
      <c r="C14" s="2">
        <f t="shared" si="0"/>
        <v>33</v>
      </c>
      <c r="D14" s="9"/>
      <c r="E14" s="8">
        <f t="shared" si="1"/>
        <v>0</v>
      </c>
      <c r="F14" s="6"/>
      <c r="G14" s="16"/>
      <c r="H14" s="16"/>
      <c r="I14" s="16"/>
      <c r="J14" s="16">
        <v>1</v>
      </c>
      <c r="K14" s="16">
        <v>2</v>
      </c>
      <c r="L14" s="16"/>
      <c r="M14" s="16">
        <v>1</v>
      </c>
      <c r="N14" s="16"/>
      <c r="O14" s="16">
        <v>2</v>
      </c>
      <c r="P14" s="16">
        <v>5</v>
      </c>
      <c r="Q14" s="16">
        <v>2</v>
      </c>
      <c r="R14" s="16">
        <v>2</v>
      </c>
      <c r="S14" s="16"/>
      <c r="T14" s="16"/>
      <c r="U14" s="16"/>
      <c r="V14" s="16">
        <v>2</v>
      </c>
      <c r="W14" s="16"/>
      <c r="X14" s="16">
        <v>2</v>
      </c>
      <c r="Y14" s="16"/>
      <c r="Z14" s="16">
        <v>2</v>
      </c>
      <c r="AA14" s="16">
        <v>2</v>
      </c>
      <c r="AB14" s="16">
        <v>1</v>
      </c>
      <c r="AC14" s="16">
        <v>1</v>
      </c>
      <c r="AD14" s="16">
        <v>1</v>
      </c>
      <c r="AE14" s="16">
        <v>1</v>
      </c>
      <c r="AF14" s="16">
        <v>4</v>
      </c>
      <c r="AG14" s="16">
        <v>2</v>
      </c>
    </row>
    <row r="15" spans="1:33" ht="60" x14ac:dyDescent="0.25">
      <c r="A15" s="26" t="s">
        <v>51</v>
      </c>
      <c r="B15" s="20" t="s">
        <v>38</v>
      </c>
      <c r="C15" s="2">
        <f t="shared" si="0"/>
        <v>5</v>
      </c>
      <c r="D15" s="21"/>
      <c r="E15" s="8">
        <f t="shared" si="1"/>
        <v>0</v>
      </c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>
        <v>1</v>
      </c>
      <c r="Z15" s="23"/>
      <c r="AA15" s="23"/>
      <c r="AB15" s="23"/>
      <c r="AC15" s="23"/>
      <c r="AD15" s="23"/>
      <c r="AE15" s="23"/>
      <c r="AF15" s="23">
        <v>2</v>
      </c>
      <c r="AG15" s="23">
        <v>2</v>
      </c>
    </row>
    <row r="16" spans="1:33" ht="82.5" customHeight="1" x14ac:dyDescent="0.25">
      <c r="A16" s="27" t="s">
        <v>46</v>
      </c>
      <c r="B16" s="28" t="s">
        <v>38</v>
      </c>
      <c r="C16" s="2">
        <f t="shared" si="0"/>
        <v>6</v>
      </c>
      <c r="D16" s="24"/>
      <c r="E16" s="8">
        <f t="shared" si="1"/>
        <v>0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8">
        <v>4</v>
      </c>
      <c r="Q16" s="19"/>
      <c r="R16" s="19"/>
      <c r="S16" s="19"/>
      <c r="T16" s="19"/>
      <c r="U16" s="19"/>
      <c r="V16" s="19"/>
      <c r="W16" s="19"/>
      <c r="X16" s="28">
        <v>2</v>
      </c>
      <c r="Y16" s="19"/>
      <c r="Z16" s="19"/>
      <c r="AA16" s="19"/>
      <c r="AB16" s="19"/>
      <c r="AC16" s="19"/>
      <c r="AD16" s="19"/>
      <c r="AE16" s="19"/>
      <c r="AF16" s="19"/>
      <c r="AG16" s="19"/>
    </row>
    <row r="17" spans="1:5" ht="30" x14ac:dyDescent="0.25">
      <c r="D17" s="32" t="s">
        <v>55</v>
      </c>
      <c r="E17" s="8">
        <f>SUM(E4:E16)</f>
        <v>0</v>
      </c>
    </row>
    <row r="19" spans="1:5" x14ac:dyDescent="0.25">
      <c r="A19" s="31"/>
      <c r="B19" t="s">
        <v>53</v>
      </c>
    </row>
  </sheetData>
  <autoFilter ref="A3:AH15" xr:uid="{653D66AF-388A-4BFF-BE3A-A930BC6F6800}"/>
  <mergeCells count="2">
    <mergeCell ref="A1:D1"/>
    <mergeCell ref="A2:D2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do SWZ Arkusz cenowy.xlsx</dmsv2BaseFileName>
    <dmsv2BaseDisplayName xmlns="http://schemas.microsoft.com/sharepoint/v3">Załącznik nr 2a do SWZ Arkusz cenowy</dmsv2BaseDisplayName>
    <dmsv2SWPP2ObjectNumber xmlns="http://schemas.microsoft.com/sharepoint/v3">POST/HZ/EK/HZL/00644/2024                         </dmsv2SWPP2ObjectNumber>
    <dmsv2SWPP2SumMD5 xmlns="http://schemas.microsoft.com/sharepoint/v3">0518ac88c73da3cf12230d0a47204df5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658767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20966180</dmsv2BaseClientSystemDocumentID>
    <dmsv2BaseModifiedByID xmlns="http://schemas.microsoft.com/sharepoint/v3">m.madej@pkpeholding.pl</dmsv2BaseModifiedByID>
    <dmsv2BaseCreatedByID xmlns="http://schemas.microsoft.com/sharepoint/v3">m.madej@pkpeholding.pl</dmsv2BaseCreatedByID>
    <dmsv2SWPP2ObjectDepartment xmlns="http://schemas.microsoft.com/sharepoint/v3">000000010017000400000003</dmsv2SWPP2ObjectDepartment>
    <dmsv2SWPP2ObjectName xmlns="http://schemas.microsoft.com/sharepoint/v3">Postępowanie</dmsv2SWPP2ObjectName>
    <_dlc_DocId xmlns="a19cb1c7-c5c7-46d4-85ae-d83685407bba">AEASQFSYQUA4-1784930391-17297</_dlc_DocId>
    <_dlc_DocIdUrl xmlns="a19cb1c7-c5c7-46d4-85ae-d83685407bba">
      <Url>https://swpp2.dms.gkpge.pl/sites/32/_layouts/15/DocIdRedir.aspx?ID=AEASQFSYQUA4-1784930391-17297</Url>
      <Description>AEASQFSYQUA4-1784930391-17297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15871A-5235-4D85-BC43-4A8C2B2847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BB7026-9461-4028-A498-5736C8FF6976}">
  <ds:schemaRefs>
    <ds:schemaRef ds:uri="http://schemas.microsoft.com/office/2006/metadata/properties"/>
    <ds:schemaRef ds:uri="http://schemas.microsoft.com/office/infopath/2007/PartnerControls"/>
    <ds:schemaRef ds:uri="726b6aab-d8cb-4f5a-b907-28d7a8636d43"/>
    <ds:schemaRef ds:uri="9c3867e9-c5af-42db-95cf-bccdbe9cfa43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DEB3D39B-A272-46E9-A041-59D9860FAD9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E0E0B6D-7B8C-4F05-A546-8103BE1B06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I</vt:lpstr>
      <vt:lpstr>Część II</vt:lpstr>
    </vt:vector>
  </TitlesOfParts>
  <Manager/>
  <Company>PKP Energetyka Grupa Kapitałowa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Jacek Skórka</dc:creator>
  <cp:keywords/>
  <dc:description/>
  <cp:lastModifiedBy>Mariusz Madej</cp:lastModifiedBy>
  <cp:revision/>
  <dcterms:created xsi:type="dcterms:W3CDTF">2024-09-04T08:24:45Z</dcterms:created>
  <dcterms:modified xsi:type="dcterms:W3CDTF">2024-10-24T10:30:59Z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MediaServiceImageTags">
    <vt:lpwstr/>
  </property>
  <property fmtid="{D5CDD505-2E9C-101B-9397-08002B2CF9AE}" pid="4" name="_dlc_DocIdItemGuid">
    <vt:lpwstr>95d06315-f7a8-47ae-89a2-47c6e2249640</vt:lpwstr>
  </property>
  <property fmtid="{D5CDD505-2E9C-101B-9397-08002B2CF9AE}" pid="5" name="PGEEKCATEGORY">
    <vt:lpwstr>DUWWS</vt:lpwstr>
  </property>
  <property fmtid="{D5CDD505-2E9C-101B-9397-08002B2CF9AE}" pid="6" name="PGEEKClassifiedBy">
    <vt:lpwstr>PKPENERGETYKA\j.skorka;Jacek Skórka</vt:lpwstr>
  </property>
  <property fmtid="{D5CDD505-2E9C-101B-9397-08002B2CF9AE}" pid="7" name="PGEEKClassificationDate">
    <vt:lpwstr>2024-09-04T10:34:55.9956646+02:00</vt:lpwstr>
  </property>
  <property fmtid="{D5CDD505-2E9C-101B-9397-08002B2CF9AE}" pid="8" name="PGEEKClassifiedBySID">
    <vt:lpwstr>PKPENERGETYKA\S-1-5-21-3871890766-2155079996-2380071410-82272</vt:lpwstr>
  </property>
  <property fmtid="{D5CDD505-2E9C-101B-9397-08002B2CF9AE}" pid="9" name="PGEEKGRNItemId">
    <vt:lpwstr>GRN-e2b2c84b-a043-4dea-9cea-f3a414f78a75</vt:lpwstr>
  </property>
  <property fmtid="{D5CDD505-2E9C-101B-9397-08002B2CF9AE}" pid="10" name="PGEEKHash">
    <vt:lpwstr>XublFtns4e4MmWs4UdqeuK7kJpZYK2dJ9kWxiwlOjyY=</vt:lpwstr>
  </property>
  <property fmtid="{D5CDD505-2E9C-101B-9397-08002B2CF9AE}" pid="11" name="PGEEKVisualMarkingsSettings">
    <vt:lpwstr>HeaderAlignment=1;FooterAlignment=1</vt:lpwstr>
  </property>
  <property fmtid="{D5CDD505-2E9C-101B-9397-08002B2CF9AE}" pid="12" name="DLPManualFileClassification">
    <vt:lpwstr>{7f7a121b-6a04-41a6-8a53-86f03a2aa532}</vt:lpwstr>
  </property>
  <property fmtid="{D5CDD505-2E9C-101B-9397-08002B2CF9AE}" pid="13" name="PGEEKRefresh">
    <vt:lpwstr>False</vt:lpwstr>
  </property>
</Properties>
</file>