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4000950\Documents\_PGE GiEK Przetargi 2023\5_Wykonywanie przeglądów i konserwacji na instalacjach akustycznego pomiaru temperatury gazu\SWZ\"/>
    </mc:Choice>
  </mc:AlternateContent>
  <bookViews>
    <workbookView xWindow="0" yWindow="0" windowWidth="28800" windowHeight="1539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12" i="1" l="1"/>
  <c r="G11" i="1" l="1"/>
  <c r="G14" i="1" l="1"/>
  <c r="G10" i="1"/>
  <c r="G9" i="1"/>
  <c r="G8" i="1"/>
  <c r="G13" i="1" s="1"/>
  <c r="G15" i="1" l="1"/>
</calcChain>
</file>

<file path=xl/sharedStrings.xml><?xml version="1.0" encoding="utf-8"?>
<sst xmlns="http://schemas.openxmlformats.org/spreadsheetml/2006/main" count="28" uniqueCount="25">
  <si>
    <t xml:space="preserve">Stawki kosztorysowe dla prac </t>
  </si>
  <si>
    <t>Nazwa</t>
  </si>
  <si>
    <t>Stawka</t>
  </si>
  <si>
    <t>Jednostka</t>
  </si>
  <si>
    <t>Szacunkowa cena netto (zł)</t>
  </si>
  <si>
    <t>Prace AKPiA i elektryczne</t>
  </si>
  <si>
    <t>zł/rbg.</t>
  </si>
  <si>
    <t xml:space="preserve">Prace monterskie </t>
  </si>
  <si>
    <t>Prace pomocnicze</t>
  </si>
  <si>
    <t>%</t>
  </si>
  <si>
    <t>suma:</t>
  </si>
  <si>
    <t xml:space="preserve">zł/maszynogodzinę </t>
  </si>
  <si>
    <t xml:space="preserve">Szacunkowa cena netto </t>
  </si>
  <si>
    <t>Koszty pracy sprzętu diagnostycznego</t>
  </si>
  <si>
    <t>Koszty zakupu dla szacunkowej wartości materiałów i części zakupionych w ciągu trwania umowy</t>
  </si>
  <si>
    <t>Szacunkowa wartość materiałów i części zakupionych w ciągu trwania umowy na podstawie, której wyliczone zostają koszty zakupu</t>
  </si>
  <si>
    <t>a. organizacji prac</t>
  </si>
  <si>
    <t>b. transportu niezbędnego do wykonannia prac</t>
  </si>
  <si>
    <t>c. niezbędnych ubezpieczeń</t>
  </si>
  <si>
    <t>d. kosztów zakwaterowania i szatni dla pracowników</t>
  </si>
  <si>
    <t xml:space="preserve">czas obowiązywania umowy </t>
  </si>
  <si>
    <t>Prace konserwacyjne</t>
  </si>
  <si>
    <t>Szacunkowa ilość rbh na 12 miesiący/ szacunkowa cena  materiałów i części zakupionych w ciągu trwania umowy</t>
  </si>
  <si>
    <t>Wycena prac zawiera wszystkie koszty dla tych prac, a w szczególności:</t>
  </si>
  <si>
    <t>Załacznik nr 3 - Katalog czynności –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</si>
</sst>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zł-415]_-;\-* #,##0.00\ [$zł-415]_-;_-* &quot;-&quot;??\ [$zł-415]_-;_-@_-"/>
    <numFmt numFmtId="165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0" fillId="0" borderId="8" xfId="0" applyBorder="1"/>
    <xf numFmtId="0" fontId="3" fillId="0" borderId="2" xfId="0" applyFont="1" applyBorder="1" applyAlignment="1">
      <alignment horizontal="justify" vertical="center"/>
    </xf>
    <xf numFmtId="164" fontId="3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0" fillId="0" borderId="9" xfId="0" applyBorder="1"/>
    <xf numFmtId="0" fontId="3" fillId="0" borderId="10" xfId="0" applyFont="1" applyBorder="1" applyAlignment="1">
      <alignment vertical="center"/>
    </xf>
    <xf numFmtId="164" fontId="3" fillId="0" borderId="11" xfId="0" applyNumberFormat="1" applyFont="1" applyBorder="1" applyAlignment="1">
      <alignment horizontal="right" vertical="center"/>
    </xf>
    <xf numFmtId="0" fontId="0" fillId="0" borderId="12" xfId="0" applyBorder="1"/>
    <xf numFmtId="0" fontId="0" fillId="0" borderId="14" xfId="0" applyBorder="1"/>
    <xf numFmtId="0" fontId="3" fillId="0" borderId="7" xfId="0" applyFont="1" applyBorder="1" applyAlignment="1">
      <alignment horizontal="justify" vertical="center"/>
    </xf>
    <xf numFmtId="0" fontId="4" fillId="0" borderId="1" xfId="0" applyFont="1" applyBorder="1"/>
    <xf numFmtId="0" fontId="4" fillId="0" borderId="15" xfId="0" applyFont="1" applyBorder="1"/>
    <xf numFmtId="0" fontId="0" fillId="0" borderId="16" xfId="0" applyBorder="1"/>
    <xf numFmtId="0" fontId="0" fillId="0" borderId="5" xfId="0" applyBorder="1"/>
    <xf numFmtId="0" fontId="4" fillId="0" borderId="17" xfId="0" applyFont="1" applyBorder="1"/>
    <xf numFmtId="0" fontId="4" fillId="0" borderId="3" xfId="0" applyFont="1" applyBorder="1"/>
    <xf numFmtId="0" fontId="4" fillId="0" borderId="4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right" vertical="center" wrapText="1"/>
    </xf>
    <xf numFmtId="165" fontId="3" fillId="0" borderId="2" xfId="0" applyNumberFormat="1" applyFont="1" applyBorder="1" applyAlignment="1">
      <alignment horizontal="right" vertical="center"/>
    </xf>
    <xf numFmtId="0" fontId="0" fillId="0" borderId="0" xfId="0" applyAlignment="1"/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 applyBorder="1" applyAlignment="1"/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tabSelected="1" workbookViewId="0"/>
  </sheetViews>
  <sheetFormatPr defaultRowHeight="15" x14ac:dyDescent="0.25"/>
  <cols>
    <col min="3" max="3" width="29.140625" customWidth="1"/>
    <col min="4" max="4" width="18.28515625" customWidth="1"/>
    <col min="5" max="5" width="17.7109375" customWidth="1"/>
    <col min="6" max="6" width="19.42578125" customWidth="1"/>
    <col min="7" max="7" width="23.5703125" customWidth="1"/>
  </cols>
  <sheetData>
    <row r="1" spans="2:7" ht="15.75" thickBot="1" x14ac:dyDescent="0.3"/>
    <row r="2" spans="2:7" x14ac:dyDescent="0.25">
      <c r="B2" s="12"/>
      <c r="C2" s="11"/>
      <c r="D2" s="11"/>
      <c r="E2" s="11"/>
      <c r="F2" s="26"/>
      <c r="G2" s="27"/>
    </row>
    <row r="3" spans="2:7" x14ac:dyDescent="0.25">
      <c r="B3" s="2"/>
      <c r="C3" s="28" t="s">
        <v>24</v>
      </c>
      <c r="D3" s="28"/>
      <c r="E3" s="28"/>
      <c r="F3" s="28"/>
      <c r="G3" s="29"/>
    </row>
    <row r="4" spans="2:7" x14ac:dyDescent="0.25">
      <c r="B4" s="2"/>
      <c r="C4" s="30" t="s">
        <v>0</v>
      </c>
      <c r="D4" s="30"/>
      <c r="E4" s="30"/>
      <c r="F4" s="30"/>
      <c r="G4" s="31"/>
    </row>
    <row r="5" spans="2:7" x14ac:dyDescent="0.25">
      <c r="B5" s="16"/>
      <c r="C5" s="30" t="s">
        <v>1</v>
      </c>
      <c r="D5" s="30" t="s">
        <v>2</v>
      </c>
      <c r="E5" s="30" t="s">
        <v>3</v>
      </c>
      <c r="F5" s="34" t="s">
        <v>22</v>
      </c>
      <c r="G5" s="31" t="s">
        <v>4</v>
      </c>
    </row>
    <row r="6" spans="2:7" ht="60" customHeight="1" x14ac:dyDescent="0.25">
      <c r="B6" s="17"/>
      <c r="C6" s="30"/>
      <c r="D6" s="30"/>
      <c r="E6" s="30"/>
      <c r="F6" s="35"/>
      <c r="G6" s="31"/>
    </row>
    <row r="7" spans="2:7" x14ac:dyDescent="0.25">
      <c r="B7" s="17">
        <v>1</v>
      </c>
      <c r="C7" s="22" t="s">
        <v>21</v>
      </c>
      <c r="D7" s="23"/>
      <c r="E7" s="5" t="s">
        <v>6</v>
      </c>
      <c r="F7" s="5">
        <v>2500</v>
      </c>
      <c r="G7" s="6">
        <f>D7*F7</f>
        <v>0</v>
      </c>
    </row>
    <row r="8" spans="2:7" x14ac:dyDescent="0.25">
      <c r="B8" s="2">
        <v>2</v>
      </c>
      <c r="C8" s="3" t="s">
        <v>5</v>
      </c>
      <c r="D8" s="4"/>
      <c r="E8" s="5" t="s">
        <v>6</v>
      </c>
      <c r="F8" s="5">
        <v>1500</v>
      </c>
      <c r="G8" s="6">
        <f>D8*F8</f>
        <v>0</v>
      </c>
    </row>
    <row r="9" spans="2:7" x14ac:dyDescent="0.25">
      <c r="B9" s="2">
        <v>3</v>
      </c>
      <c r="C9" s="3" t="s">
        <v>7</v>
      </c>
      <c r="D9" s="4"/>
      <c r="E9" s="5" t="s">
        <v>6</v>
      </c>
      <c r="F9" s="5">
        <v>200</v>
      </c>
      <c r="G9" s="6">
        <f t="shared" ref="G9:G10" si="0">D9*F9</f>
        <v>0</v>
      </c>
    </row>
    <row r="10" spans="2:7" x14ac:dyDescent="0.25">
      <c r="B10" s="2">
        <v>4</v>
      </c>
      <c r="C10" s="7" t="s">
        <v>8</v>
      </c>
      <c r="D10" s="4"/>
      <c r="E10" s="5" t="s">
        <v>6</v>
      </c>
      <c r="F10" s="5">
        <v>160</v>
      </c>
      <c r="G10" s="6">
        <f t="shared" si="0"/>
        <v>0</v>
      </c>
    </row>
    <row r="11" spans="2:7" ht="24" x14ac:dyDescent="0.25">
      <c r="B11" s="2">
        <v>5</v>
      </c>
      <c r="C11" s="3" t="s">
        <v>13</v>
      </c>
      <c r="D11" s="24"/>
      <c r="E11" s="5" t="s">
        <v>11</v>
      </c>
      <c r="F11" s="5">
        <v>200</v>
      </c>
      <c r="G11" s="6">
        <f>D11*F11</f>
        <v>0</v>
      </c>
    </row>
    <row r="12" spans="2:7" ht="48" x14ac:dyDescent="0.25">
      <c r="B12" s="2">
        <v>6</v>
      </c>
      <c r="C12" s="3" t="s">
        <v>14</v>
      </c>
      <c r="D12" s="5"/>
      <c r="E12" s="5" t="s">
        <v>9</v>
      </c>
      <c r="F12" s="5">
        <v>280000</v>
      </c>
      <c r="G12" s="6">
        <f>D12*F12*0.01</f>
        <v>0</v>
      </c>
    </row>
    <row r="13" spans="2:7" x14ac:dyDescent="0.25">
      <c r="B13" s="2"/>
      <c r="C13" s="13"/>
      <c r="D13" s="14"/>
      <c r="E13" s="15"/>
      <c r="F13" s="7" t="s">
        <v>10</v>
      </c>
      <c r="G13" s="6">
        <f>SUM(G7:G12)</f>
        <v>0</v>
      </c>
    </row>
    <row r="14" spans="2:7" ht="48" x14ac:dyDescent="0.25">
      <c r="B14" s="2">
        <v>7</v>
      </c>
      <c r="C14" s="3" t="s">
        <v>15</v>
      </c>
      <c r="D14" s="5">
        <v>280000</v>
      </c>
      <c r="E14" s="21" t="s">
        <v>20</v>
      </c>
      <c r="F14" s="5">
        <v>1</v>
      </c>
      <c r="G14" s="6">
        <f t="shared" ref="G14" si="1">D14*F14</f>
        <v>280000</v>
      </c>
    </row>
    <row r="15" spans="2:7" ht="15.75" thickBot="1" x14ac:dyDescent="0.3">
      <c r="B15" s="8">
        <v>8</v>
      </c>
      <c r="C15" s="18"/>
      <c r="D15" s="19"/>
      <c r="E15" s="20"/>
      <c r="F15" s="9" t="s">
        <v>12</v>
      </c>
      <c r="G15" s="10">
        <f>G13+G14</f>
        <v>280000</v>
      </c>
    </row>
    <row r="16" spans="2:7" ht="15.75" x14ac:dyDescent="0.25">
      <c r="C16" s="1"/>
    </row>
    <row r="18" spans="2:7" x14ac:dyDescent="0.25">
      <c r="B18" s="32" t="s">
        <v>23</v>
      </c>
      <c r="C18" s="32"/>
      <c r="D18" s="32"/>
      <c r="E18" s="32"/>
      <c r="F18" s="32"/>
      <c r="G18" s="32"/>
    </row>
    <row r="19" spans="2:7" x14ac:dyDescent="0.25">
      <c r="B19" s="25" t="s">
        <v>16</v>
      </c>
      <c r="C19" s="25"/>
      <c r="D19" s="25"/>
    </row>
    <row r="20" spans="2:7" x14ac:dyDescent="0.25">
      <c r="B20" s="25" t="s">
        <v>17</v>
      </c>
      <c r="C20" s="25"/>
      <c r="D20" s="25"/>
    </row>
    <row r="21" spans="2:7" x14ac:dyDescent="0.25">
      <c r="B21" s="25" t="s">
        <v>18</v>
      </c>
      <c r="C21" s="25"/>
      <c r="D21" s="25"/>
    </row>
    <row r="22" spans="2:7" x14ac:dyDescent="0.25">
      <c r="B22" s="33" t="s">
        <v>19</v>
      </c>
      <c r="C22" s="33"/>
      <c r="D22" s="33"/>
    </row>
    <row r="23" spans="2:7" x14ac:dyDescent="0.25">
      <c r="B23" s="25"/>
      <c r="C23" s="25"/>
      <c r="D23" s="25"/>
      <c r="E23" s="25"/>
      <c r="F23" s="25"/>
      <c r="G23" s="25"/>
    </row>
  </sheetData>
  <mergeCells count="14">
    <mergeCell ref="B23:G23"/>
    <mergeCell ref="F2:G2"/>
    <mergeCell ref="C3:G3"/>
    <mergeCell ref="C4:G4"/>
    <mergeCell ref="C5:C6"/>
    <mergeCell ref="D5:D6"/>
    <mergeCell ref="E5:E6"/>
    <mergeCell ref="G5:G6"/>
    <mergeCell ref="B18:G18"/>
    <mergeCell ref="B19:D19"/>
    <mergeCell ref="B20:D20"/>
    <mergeCell ref="B21:D21"/>
    <mergeCell ref="B22:D22"/>
    <mergeCell ref="F5:F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3636571403EB946B90D8BE60D259992" ma:contentTypeVersion="0" ma:contentTypeDescription="SWPP2 Dokument bazowy" ma:contentTypeScope="" ma:versionID="6e0135ece358d3f054102e01ec5b1d2f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H4VFXV2CYNU7-1531990436-3785</_dlc_DocId>
    <_dlc_DocIdUrl xmlns="a19cb1c7-c5c7-46d4-85ae-d83685407bba">
      <Url>https://swpp2.dms.gkpge.pl/sites/22/_layouts/15/DocIdRedir.aspx?ID=H4VFXV2CYNU7-1531990436-3785</Url>
      <Description>H4VFXV2CYNU7-1531990436-3785</Description>
    </_dlc_DocIdUrl>
    <dmsv2BaseFileName xmlns="http://schemas.microsoft.com/sharepoint/v3">SWZ_Załącznik nr 3_Formularz Cenowy.xlsx</dmsv2BaseFileName>
    <dmsv2BaseDisplayName xmlns="http://schemas.microsoft.com/sharepoint/v3">SWZ_Załącznik nr 3_Formularz Cenowy</dmsv2BaseDisplayName>
    <dmsv2SWPP2ObjectNumber xmlns="http://schemas.microsoft.com/sharepoint/v3">POST/GEK/CSS/IZE-ELR/01199/2023                   </dmsv2SWPP2ObjectNumber>
    <dmsv2SWPP2SumMD5 xmlns="http://schemas.microsoft.com/sharepoint/v3">775dc3e44e2fbafe3abbb49c59c6f28c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587469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15867248</dmsv2BaseClientSystemDocumentID>
    <dmsv2BaseModifiedByID xmlns="http://schemas.microsoft.com/sharepoint/v3">14000950</dmsv2BaseModifiedByID>
    <dmsv2BaseCreatedByID xmlns="http://schemas.microsoft.com/sharepoint/v3">14000950</dmsv2BaseCreatedByID>
    <dmsv2SWPP2ObjectDepartment xmlns="http://schemas.microsoft.com/sharepoint/v3">0000000100000002000200070000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09BD5DBF-B248-49CD-B872-34DCAEEA39B1}"/>
</file>

<file path=customXml/itemProps2.xml><?xml version="1.0" encoding="utf-8"?>
<ds:datastoreItem xmlns:ds="http://schemas.openxmlformats.org/officeDocument/2006/customXml" ds:itemID="{CFE66F48-3937-45A1-874F-E999358A095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FA0B7DE-3D8D-4AF9-9DD4-A257CF9D256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6AF2D17-1DC9-46D2-9662-B6026160E91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Panek Jacek [PGE GiEK O.El.Rybnik]</dc:creator>
  <cp:lastModifiedBy>Chudzik Michał [PGE GiEK S.A.]</cp:lastModifiedBy>
  <dcterms:created xsi:type="dcterms:W3CDTF">2020-04-21T07:37:54Z</dcterms:created>
  <dcterms:modified xsi:type="dcterms:W3CDTF">2023-02-22T11:37:44Z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0x010189100083636571403EB946B90D8BE60D259992</vt:lpwstr>
  </property>
  <property fmtid="{D5CDD505-2E9C-101B-9397-08002B2CF9AE}" pid="3" name="_dlc_DocIdItemGuid">
    <vt:lpwstr>300ec9de-9cdb-4072-a2df-4ef013fdd924</vt:lpwstr>
  </property>
</Properties>
</file>