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4000951\Documents\GiEK\Postępowania przetargowe usługi 2024\Remonty odtworzeniowe, kapitalne, średnie, bieżące i awaryjne kotła\"/>
    </mc:Choice>
  </mc:AlternateContent>
  <bookViews>
    <workbookView xWindow="0" yWindow="60" windowWidth="19320" windowHeight="9075" activeTab="1"/>
  </bookViews>
  <sheets>
    <sheet name="Zał. Cenowy" sheetId="21" r:id="rId1"/>
    <sheet name="CZ_I" sheetId="15" r:id="rId2"/>
    <sheet name="CZ_II" sheetId="19" r:id="rId3"/>
  </sheets>
  <definedNames>
    <definedName name="_xlnm.Print_Area" localSheetId="0">'Zał. Cenowy'!$A$1:$I$41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9" l="1"/>
  <c r="G5" i="19"/>
  <c r="G6" i="19"/>
  <c r="G7" i="19"/>
  <c r="G8" i="19"/>
  <c r="G9" i="19"/>
  <c r="G10" i="19"/>
  <c r="G11" i="19"/>
  <c r="G12" i="19"/>
  <c r="G13" i="19"/>
  <c r="G14" i="19"/>
  <c r="G15" i="19" l="1"/>
  <c r="G4" i="15" l="1"/>
  <c r="G5" i="15"/>
  <c r="G6" i="15"/>
  <c r="G7" i="15"/>
  <c r="G8" i="15"/>
  <c r="G9" i="15"/>
  <c r="G10" i="15"/>
  <c r="G11" i="15"/>
  <c r="G12" i="15"/>
  <c r="G13" i="15"/>
  <c r="G14" i="15"/>
  <c r="G15" i="15"/>
  <c r="G17" i="15" l="1"/>
  <c r="G16" i="15"/>
  <c r="G19" i="15" l="1"/>
  <c r="G18" i="15" l="1"/>
  <c r="G20" i="15" l="1"/>
  <c r="H24" i="21" l="1"/>
  <c r="I24" i="21" s="1"/>
  <c r="H25" i="21"/>
  <c r="I25" i="21" s="1"/>
  <c r="I26" i="21" l="1"/>
  <c r="I28" i="21" s="1"/>
  <c r="H26" i="21"/>
  <c r="H28" i="21" s="1"/>
</calcChain>
</file>

<file path=xl/sharedStrings.xml><?xml version="1.0" encoding="utf-8"?>
<sst xmlns="http://schemas.openxmlformats.org/spreadsheetml/2006/main" count="92" uniqueCount="61">
  <si>
    <t>IL. Jedn</t>
  </si>
  <si>
    <t>J.M.</t>
  </si>
  <si>
    <t>Cena Jedn.</t>
  </si>
  <si>
    <t>L.p.</t>
  </si>
  <si>
    <t>wymiana kraty wema</t>
  </si>
  <si>
    <t>Demontaż/montaż osłony antyerozyjnej kompensatora</t>
  </si>
  <si>
    <t>Wymiana kompensatora dwufalowego</t>
  </si>
  <si>
    <t>naprawa kanałów w formie nakładek z blachy St3S o gr 5mm</t>
  </si>
  <si>
    <t>wykonanie kompensatora dwufalowego stalowego</t>
  </si>
  <si>
    <t>przegląd klap kanałów spalin</t>
  </si>
  <si>
    <t>przegląd klap kanałów powietrza</t>
  </si>
  <si>
    <t>wymiana uszczelnień klap</t>
  </si>
  <si>
    <t>wymianą rolek żaluzji na czerpniach kanałów powietrza</t>
  </si>
  <si>
    <t>usuwanie nieszczelności popiołowych pod II ciągiem kotła</t>
  </si>
  <si>
    <t>klejenie płytek bazaltowych</t>
  </si>
  <si>
    <t xml:space="preserve"> drobna konstrukcja stalowa</t>
  </si>
  <si>
    <t>wykonanie nowego podestu obsługowego</t>
  </si>
  <si>
    <t>naprawa cięgien (układu sterowania) klap spalin/powietrza</t>
  </si>
  <si>
    <t>naprawa/wymiana balustrady</t>
  </si>
  <si>
    <t>naprawa/wymiana bortnicy</t>
  </si>
  <si>
    <t>mb</t>
  </si>
  <si>
    <t>kg</t>
  </si>
  <si>
    <t>szt</t>
  </si>
  <si>
    <t>m2</t>
  </si>
  <si>
    <t>rbg</t>
  </si>
  <si>
    <t>m3</t>
  </si>
  <si>
    <t>Suma</t>
  </si>
  <si>
    <t>Krotnosc wystąpienia w ciągu roku</t>
  </si>
  <si>
    <t>wymiana rurociągu odwodnień kratek zmywnych</t>
  </si>
  <si>
    <t>Wykonawca wypełnia pola zaznaczone na żółto</t>
  </si>
  <si>
    <r>
      <t xml:space="preserve">_____________________________________
</t>
    </r>
    <r>
      <rPr>
        <i/>
        <sz val="9"/>
        <color theme="1"/>
        <rFont val="Calibri"/>
        <family val="2"/>
        <charset val="238"/>
        <scheme val="minor"/>
      </rPr>
      <t>(podpis Wykonawcy/Pełnomocnika)</t>
    </r>
  </si>
  <si>
    <t xml:space="preserve">_______________ dnia __ __ ____ roku
</t>
  </si>
  <si>
    <r>
      <t xml:space="preserve">_______________________________________________________________________ 
</t>
    </r>
    <r>
      <rPr>
        <i/>
        <sz val="8"/>
        <color theme="1"/>
        <rFont val="Calibri"/>
        <family val="2"/>
        <charset val="238"/>
        <scheme val="minor"/>
      </rPr>
      <t>/wpisać nazwę (firmę) Wykonawcy/</t>
    </r>
  </si>
  <si>
    <t>W imieniu:</t>
  </si>
  <si>
    <t>Składając ofertę w postępowaniu o udzielenie zamówienia sektorowego prowadzonego w trybie przetargu nieograniczonego na:</t>
  </si>
  <si>
    <t>(nazwa Wykonawcy)</t>
  </si>
  <si>
    <t>Oferujemy wykonanie następujących części przedmiotu zamówienia za łączną cenę:</t>
  </si>
  <si>
    <t>CENA</t>
  </si>
  <si>
    <t>Netto</t>
  </si>
  <si>
    <t>Brutto</t>
  </si>
  <si>
    <t>Załącznik Cenowy
Katalog Usług Serwisowych</t>
  </si>
  <si>
    <t>SUMARYCZNA WARTOŚĆ OFERTY W JEDNYM ROKU</t>
  </si>
  <si>
    <t>Prace montersko-spawalnicze nie ujęte powyżej</t>
  </si>
  <si>
    <t>Uwaga:</t>
  </si>
  <si>
    <t>W wycenie każdej z pozycji Oferent powinien uwzględnić wszystkie niezbędne materiały i narzędzia (w OPZ nazwane materiałami pomocniczymi) potrzebne do wykonania usługi.</t>
  </si>
  <si>
    <t>CZĘŚĆ I - KANAŁY SPALIN I POWIETRZA</t>
  </si>
  <si>
    <t>CZĘŚĆ II- DROBNE PRACE NAPRAWCZE</t>
  </si>
  <si>
    <t>CZĘŚĆ II
DROBNE PRACE NAPRAWCZE</t>
  </si>
  <si>
    <t>CZĘŚĆ I
KANAŁY SPALIN I POWIETRZA</t>
  </si>
  <si>
    <t>wymiana kompensatora tkaninowego</t>
  </si>
  <si>
    <t>naprawa kompensatora tkaninowego poprzez klejenie</t>
  </si>
  <si>
    <t>naprawa klap w formie nakładek z blachy St3S o gr 5mm</t>
  </si>
  <si>
    <t>odblokowanie klapy</t>
  </si>
  <si>
    <t>antykorozja kompensatorów (w wycenie należy uwzględnic ręczne czyszczenie powierzchni kompensatora i jednokrotne malowanie żaroodporną farbą typu srebrzanka)</t>
  </si>
  <si>
    <t>prace antykorozyjne (w wycenie należy uwzględnic ręczne czyszczenie malowanej powierzchni i malowanie farba podkładową i nawierzchniową)</t>
  </si>
  <si>
    <t>regeneracja cokołów (w wycenie należy uwzględnić usunięcie odspojonych fragmentów betonu, uzupełnienie zbrojenia i reprofilacja ubytków betonu)</t>
  </si>
  <si>
    <t>usuwanie nieszczelności pyłoprzewodów w miarę potrzeb ruchowych Zamawiającego (zapewnienie dyspozycyjności 3 osobowej grupy pracującej na II lub III zmianie oraz w weekendy)</t>
  </si>
  <si>
    <t xml:space="preserve">„Remonty odtworzeniowe, kapitalne, średnie, bieżące i awaryjne na wybranych urządzeniach pomocniczych kotła w PGE GiEK S.A. Oddział Elektrownia Rybnik” </t>
  </si>
  <si>
    <t>SUMA KOSZTÓW DLA CZĘŚCI I - KANAŁY SPALIN I POWIETRZA</t>
  </si>
  <si>
    <t>SUMA KOSZTÓW DLA CZĘŚCI II - DROBNE PRACE NAPRAWCZE</t>
  </si>
  <si>
    <t>SUMARYCZNA WARTOŚĆ OFERTY W CIĄGU 1 ROKU TRWANIA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</si>
</sst>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/>
      <top style="thin">
        <color rgb="FF3F3F3F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5" fillId="0" borderId="0"/>
  </cellStyleXfs>
  <cellXfs count="52">
    <xf numFmtId="0" fontId="0" fillId="0" borderId="0" xfId="0"/>
    <xf numFmtId="0" fontId="0" fillId="0" borderId="2" xfId="0" applyFont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4" borderId="2" xfId="0" applyFill="1" applyBorder="1"/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1" fillId="5" borderId="3" xfId="1" applyFill="1" applyBorder="1" applyAlignment="1">
      <alignment horizontal="center" vertical="center" wrapText="1"/>
    </xf>
    <xf numFmtId="0" fontId="1" fillId="5" borderId="4" xfId="1" applyFill="1" applyBorder="1" applyAlignment="1">
      <alignment horizontal="center" vertical="center" wrapText="1"/>
    </xf>
    <xf numFmtId="0" fontId="1" fillId="5" borderId="2" xfId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4" fontId="3" fillId="4" borderId="2" xfId="0" applyNumberFormat="1" applyFont="1" applyFill="1" applyBorder="1"/>
    <xf numFmtId="4" fontId="0" fillId="0" borderId="2" xfId="0" applyNumberFormat="1" applyFont="1" applyBorder="1" applyAlignment="1">
      <alignment horizontal="right" vertical="center"/>
    </xf>
    <xf numFmtId="0" fontId="0" fillId="0" borderId="2" xfId="0" applyFont="1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5" fillId="0" borderId="0" xfId="2"/>
    <xf numFmtId="0" fontId="4" fillId="0" borderId="0" xfId="2" applyFont="1" applyAlignment="1">
      <alignment horizontal="center" wrapText="1"/>
    </xf>
    <xf numFmtId="0" fontId="4" fillId="0" borderId="0" xfId="2" applyFont="1" applyAlignment="1">
      <alignment horizontal="left" wrapText="1"/>
    </xf>
    <xf numFmtId="0" fontId="2" fillId="0" borderId="0" xfId="2" applyFont="1"/>
    <xf numFmtId="0" fontId="2" fillId="0" borderId="0" xfId="2" applyFont="1" applyAlignment="1">
      <alignment horizontal="left" wrapText="1"/>
    </xf>
    <xf numFmtId="0" fontId="0" fillId="0" borderId="0" xfId="2" applyFont="1" applyAlignment="1">
      <alignment horizontal="left" wrapText="1"/>
    </xf>
    <xf numFmtId="4" fontId="2" fillId="0" borderId="2" xfId="2" applyNumberFormat="1" applyFont="1" applyBorder="1" applyAlignment="1">
      <alignment horizontal="right" wrapText="1"/>
    </xf>
    <xf numFmtId="4" fontId="4" fillId="5" borderId="2" xfId="2" applyNumberFormat="1" applyFont="1" applyFill="1" applyBorder="1" applyAlignment="1">
      <alignment horizontal="right" wrapText="1"/>
    </xf>
    <xf numFmtId="0" fontId="4" fillId="5" borderId="2" xfId="2" applyFont="1" applyFill="1" applyBorder="1" applyAlignment="1">
      <alignment horizontal="center"/>
    </xf>
    <xf numFmtId="4" fontId="0" fillId="4" borderId="2" xfId="0" applyNumberFormat="1" applyFont="1" applyFill="1" applyBorder="1" applyAlignment="1">
      <alignment horizontal="right" vertical="center"/>
    </xf>
    <xf numFmtId="4" fontId="3" fillId="4" borderId="2" xfId="0" applyNumberFormat="1" applyFont="1" applyFill="1" applyBorder="1" applyAlignment="1">
      <alignment horizontal="right" vertical="center"/>
    </xf>
    <xf numFmtId="0" fontId="4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left" vertical="center" wrapText="1"/>
    </xf>
    <xf numFmtId="4" fontId="0" fillId="4" borderId="2" xfId="0" applyNumberFormat="1" applyFont="1" applyFill="1" applyBorder="1" applyAlignment="1">
      <alignment horizontal="center" vertical="center"/>
    </xf>
    <xf numFmtId="4" fontId="3" fillId="4" borderId="2" xfId="0" applyNumberFormat="1" applyFont="1" applyFill="1" applyBorder="1" applyAlignment="1">
      <alignment horizontal="center"/>
    </xf>
    <xf numFmtId="164" fontId="4" fillId="5" borderId="2" xfId="0" applyNumberFormat="1" applyFont="1" applyFill="1" applyBorder="1" applyAlignment="1">
      <alignment horizontal="right" vertical="center"/>
    </xf>
    <xf numFmtId="164" fontId="0" fillId="0" borderId="0" xfId="0" applyNumberFormat="1"/>
    <xf numFmtId="0" fontId="8" fillId="5" borderId="2" xfId="2" applyFont="1" applyFill="1" applyBorder="1" applyAlignment="1">
      <alignment horizontal="center" vertical="center" wrapText="1"/>
    </xf>
    <xf numFmtId="0" fontId="8" fillId="5" borderId="2" xfId="2" applyFont="1" applyFill="1" applyBorder="1" applyAlignment="1">
      <alignment horizontal="center" vertical="center"/>
    </xf>
    <xf numFmtId="0" fontId="6" fillId="0" borderId="2" xfId="2" applyFont="1" applyBorder="1" applyAlignment="1">
      <alignment horizontal="center"/>
    </xf>
    <xf numFmtId="0" fontId="5" fillId="0" borderId="2" xfId="2" applyBorder="1" applyAlignment="1">
      <alignment horizontal="center"/>
    </xf>
    <xf numFmtId="0" fontId="2" fillId="0" borderId="0" xfId="2" applyFont="1" applyAlignment="1">
      <alignment horizontal="left"/>
    </xf>
    <xf numFmtId="0" fontId="4" fillId="5" borderId="2" xfId="2" applyFont="1" applyFill="1" applyBorder="1" applyAlignment="1">
      <alignment horizontal="center"/>
    </xf>
    <xf numFmtId="0" fontId="2" fillId="0" borderId="0" xfId="2" applyFont="1" applyAlignment="1">
      <alignment horizontal="left" wrapText="1"/>
    </xf>
    <xf numFmtId="0" fontId="4" fillId="4" borderId="0" xfId="2" applyFont="1" applyFill="1" applyAlignment="1">
      <alignment horizontal="center" wrapText="1"/>
    </xf>
    <xf numFmtId="0" fontId="5" fillId="0" borderId="0" xfId="2" applyAlignment="1">
      <alignment horizontal="center" wrapText="1"/>
    </xf>
    <xf numFmtId="0" fontId="0" fillId="0" borderId="0" xfId="2" applyFont="1" applyAlignment="1">
      <alignment horizontal="left" wrapText="1"/>
    </xf>
    <xf numFmtId="0" fontId="5" fillId="0" borderId="0" xfId="2" applyAlignment="1">
      <alignment horizontal="center"/>
    </xf>
    <xf numFmtId="0" fontId="0" fillId="0" borderId="2" xfId="2" applyFont="1" applyBorder="1" applyAlignment="1">
      <alignment horizontal="left" wrapText="1"/>
    </xf>
    <xf numFmtId="0" fontId="4" fillId="5" borderId="2" xfId="2" applyFont="1" applyFill="1" applyBorder="1" applyAlignment="1">
      <alignment horizontal="right" wrapText="1"/>
    </xf>
    <xf numFmtId="0" fontId="4" fillId="4" borderId="2" xfId="2" applyFont="1" applyFill="1" applyBorder="1" applyAlignment="1">
      <alignment horizontal="right" wrapText="1"/>
    </xf>
    <xf numFmtId="0" fontId="4" fillId="5" borderId="2" xfId="0" applyFont="1" applyFill="1" applyBorder="1" applyAlignment="1">
      <alignment horizontal="right"/>
    </xf>
    <xf numFmtId="0" fontId="4" fillId="5" borderId="5" xfId="0" applyFont="1" applyFill="1" applyBorder="1" applyAlignment="1">
      <alignment horizontal="right"/>
    </xf>
    <xf numFmtId="0" fontId="4" fillId="5" borderId="7" xfId="0" applyFont="1" applyFill="1" applyBorder="1" applyAlignment="1">
      <alignment horizontal="right"/>
    </xf>
    <xf numFmtId="0" fontId="4" fillId="5" borderId="6" xfId="0" applyFont="1" applyFill="1" applyBorder="1" applyAlignment="1">
      <alignment horizontal="right"/>
    </xf>
  </cellXfs>
  <cellStyles count="3">
    <cellStyle name="Dane wyjściowe" xfId="1" builtinId="21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6"/>
  <sheetViews>
    <sheetView view="pageBreakPreview" zoomScale="85" zoomScaleNormal="85" zoomScaleSheetLayoutView="85" workbookViewId="0">
      <selection activeCell="I34" sqref="I34"/>
    </sheetView>
  </sheetViews>
  <sheetFormatPr defaultColWidth="8.85546875" defaultRowHeight="15" x14ac:dyDescent="0.25"/>
  <cols>
    <col min="1" max="1" width="8.85546875" style="17"/>
    <col min="2" max="2" width="8.85546875" style="17" customWidth="1"/>
    <col min="3" max="7" width="8.85546875" style="17"/>
    <col min="8" max="8" width="14.85546875" style="17" customWidth="1"/>
    <col min="9" max="9" width="16.7109375" style="17" customWidth="1"/>
    <col min="10" max="16384" width="8.85546875" style="17"/>
  </cols>
  <sheetData>
    <row r="2" spans="1:9" x14ac:dyDescent="0.25">
      <c r="A2" s="36" t="s">
        <v>35</v>
      </c>
      <c r="B2" s="37"/>
      <c r="C2" s="37"/>
      <c r="D2" s="34" t="s">
        <v>40</v>
      </c>
      <c r="E2" s="35"/>
      <c r="F2" s="35"/>
      <c r="G2" s="35"/>
      <c r="H2" s="35"/>
      <c r="I2" s="35"/>
    </row>
    <row r="3" spans="1:9" x14ac:dyDescent="0.25">
      <c r="A3" s="37"/>
      <c r="B3" s="37"/>
      <c r="C3" s="37"/>
      <c r="D3" s="35"/>
      <c r="E3" s="35"/>
      <c r="F3" s="35"/>
      <c r="G3" s="35"/>
      <c r="H3" s="35"/>
      <c r="I3" s="35"/>
    </row>
    <row r="4" spans="1:9" x14ac:dyDescent="0.25">
      <c r="A4" s="37"/>
      <c r="B4" s="37"/>
      <c r="C4" s="37"/>
      <c r="D4" s="35"/>
      <c r="E4" s="35"/>
      <c r="F4" s="35"/>
      <c r="G4" s="35"/>
      <c r="H4" s="35"/>
      <c r="I4" s="35"/>
    </row>
    <row r="5" spans="1:9" x14ac:dyDescent="0.25">
      <c r="A5" s="37"/>
      <c r="B5" s="37"/>
      <c r="C5" s="37"/>
      <c r="D5" s="35"/>
      <c r="E5" s="35"/>
      <c r="F5" s="35"/>
      <c r="G5" s="35"/>
      <c r="H5" s="35"/>
      <c r="I5" s="35"/>
    </row>
    <row r="8" spans="1:9" x14ac:dyDescent="0.25">
      <c r="A8" s="40" t="s">
        <v>34</v>
      </c>
      <c r="B8" s="40"/>
      <c r="C8" s="40"/>
      <c r="D8" s="40"/>
      <c r="E8" s="40"/>
      <c r="F8" s="40"/>
      <c r="G8" s="40"/>
      <c r="H8" s="40"/>
      <c r="I8" s="40"/>
    </row>
    <row r="9" spans="1:9" x14ac:dyDescent="0.25">
      <c r="A9" s="40"/>
      <c r="B9" s="40"/>
      <c r="C9" s="40"/>
      <c r="D9" s="40"/>
      <c r="E9" s="40"/>
      <c r="F9" s="40"/>
      <c r="G9" s="40"/>
      <c r="H9" s="40"/>
      <c r="I9" s="40"/>
    </row>
    <row r="10" spans="1:9" x14ac:dyDescent="0.25">
      <c r="A10" s="19"/>
      <c r="B10" s="19"/>
      <c r="C10" s="19"/>
      <c r="D10" s="19"/>
      <c r="E10" s="19"/>
      <c r="F10" s="19"/>
      <c r="G10" s="19"/>
      <c r="H10" s="19"/>
      <c r="I10" s="19"/>
    </row>
    <row r="11" spans="1:9" x14ac:dyDescent="0.25">
      <c r="A11" s="41" t="s">
        <v>57</v>
      </c>
      <c r="B11" s="41"/>
      <c r="C11" s="41"/>
      <c r="D11" s="41"/>
      <c r="E11" s="41"/>
      <c r="F11" s="41"/>
      <c r="G11" s="41"/>
      <c r="H11" s="41"/>
      <c r="I11" s="41"/>
    </row>
    <row r="12" spans="1:9" x14ac:dyDescent="0.25">
      <c r="A12" s="41"/>
      <c r="B12" s="41"/>
      <c r="C12" s="41"/>
      <c r="D12" s="41"/>
      <c r="E12" s="41"/>
      <c r="F12" s="41"/>
      <c r="G12" s="41"/>
      <c r="H12" s="41"/>
      <c r="I12" s="41"/>
    </row>
    <row r="13" spans="1:9" x14ac:dyDescent="0.25">
      <c r="A13" s="41"/>
      <c r="B13" s="41"/>
      <c r="C13" s="41"/>
      <c r="D13" s="41"/>
      <c r="E13" s="41"/>
      <c r="F13" s="41"/>
      <c r="G13" s="41"/>
      <c r="H13" s="41"/>
      <c r="I13" s="41"/>
    </row>
    <row r="14" spans="1:9" x14ac:dyDescent="0.25">
      <c r="A14" s="18"/>
      <c r="B14" s="18"/>
      <c r="C14" s="18"/>
      <c r="D14" s="18"/>
      <c r="E14" s="18"/>
      <c r="F14" s="18"/>
      <c r="G14" s="18"/>
      <c r="H14" s="18"/>
      <c r="I14" s="18"/>
    </row>
    <row r="15" spans="1:9" x14ac:dyDescent="0.25">
      <c r="A15" s="38" t="s">
        <v>33</v>
      </c>
      <c r="B15" s="38"/>
      <c r="C15" s="38"/>
      <c r="D15" s="38"/>
      <c r="E15" s="38"/>
      <c r="F15" s="38"/>
      <c r="G15" s="38"/>
      <c r="H15" s="38"/>
      <c r="I15" s="38"/>
    </row>
    <row r="16" spans="1:9" ht="14.45" customHeight="1" x14ac:dyDescent="0.25">
      <c r="A16" s="42" t="s">
        <v>32</v>
      </c>
      <c r="B16" s="42"/>
      <c r="C16" s="42"/>
      <c r="D16" s="42"/>
      <c r="E16" s="42"/>
      <c r="F16" s="42"/>
      <c r="G16" s="42"/>
      <c r="H16" s="42"/>
      <c r="I16" s="42"/>
    </row>
    <row r="17" spans="1:9" x14ac:dyDescent="0.25">
      <c r="A17" s="42"/>
      <c r="B17" s="42"/>
      <c r="C17" s="42"/>
      <c r="D17" s="42"/>
      <c r="E17" s="42"/>
      <c r="F17" s="42"/>
      <c r="G17" s="42"/>
      <c r="H17" s="42"/>
      <c r="I17" s="42"/>
    </row>
    <row r="18" spans="1:9" x14ac:dyDescent="0.25">
      <c r="A18" s="42"/>
      <c r="B18" s="42"/>
      <c r="C18" s="42"/>
      <c r="D18" s="42"/>
      <c r="E18" s="42"/>
      <c r="F18" s="42"/>
      <c r="G18" s="42"/>
      <c r="H18" s="42"/>
      <c r="I18" s="42"/>
    </row>
    <row r="20" spans="1:9" s="20" customFormat="1" ht="14.45" customHeight="1" x14ac:dyDescent="0.25">
      <c r="A20" s="43" t="s">
        <v>36</v>
      </c>
      <c r="B20" s="40"/>
      <c r="C20" s="40"/>
      <c r="D20" s="40"/>
      <c r="E20" s="40"/>
      <c r="F20" s="40"/>
      <c r="G20" s="40"/>
      <c r="H20" s="40"/>
      <c r="I20" s="40"/>
    </row>
    <row r="21" spans="1:9" s="20" customFormat="1" ht="14.45" customHeight="1" x14ac:dyDescent="0.25">
      <c r="A21" s="22"/>
      <c r="B21" s="21"/>
      <c r="C21" s="21"/>
      <c r="D21" s="21"/>
      <c r="E21" s="21"/>
      <c r="F21" s="21"/>
      <c r="G21" s="21"/>
      <c r="H21" s="21"/>
      <c r="I21" s="21"/>
    </row>
    <row r="22" spans="1:9" s="20" customFormat="1" ht="14.45" customHeight="1" x14ac:dyDescent="0.25">
      <c r="A22" s="21"/>
      <c r="B22" s="21"/>
      <c r="C22" s="21"/>
      <c r="D22" s="21"/>
      <c r="E22" s="21"/>
      <c r="F22" s="21"/>
      <c r="H22" s="39" t="s">
        <v>37</v>
      </c>
      <c r="I22" s="39"/>
    </row>
    <row r="23" spans="1:9" s="20" customFormat="1" ht="14.45" customHeight="1" x14ac:dyDescent="0.25">
      <c r="A23" s="21"/>
      <c r="B23" s="21"/>
      <c r="C23" s="21"/>
      <c r="D23" s="21"/>
      <c r="E23" s="21"/>
      <c r="F23" s="21"/>
      <c r="H23" s="25" t="s">
        <v>38</v>
      </c>
      <c r="I23" s="25" t="s">
        <v>39</v>
      </c>
    </row>
    <row r="24" spans="1:9" s="20" customFormat="1" ht="14.45" customHeight="1" x14ac:dyDescent="0.25">
      <c r="A24" s="45" t="s">
        <v>45</v>
      </c>
      <c r="B24" s="45"/>
      <c r="C24" s="45"/>
      <c r="D24" s="45"/>
      <c r="E24" s="45"/>
      <c r="F24" s="45"/>
      <c r="G24" s="45"/>
      <c r="H24" s="23">
        <f>CZ_I!G20</f>
        <v>0</v>
      </c>
      <c r="I24" s="23">
        <f t="shared" ref="I24:I25" si="0">H24*1.23</f>
        <v>0</v>
      </c>
    </row>
    <row r="25" spans="1:9" s="20" customFormat="1" ht="14.45" customHeight="1" x14ac:dyDescent="0.25">
      <c r="A25" s="45" t="s">
        <v>46</v>
      </c>
      <c r="B25" s="45"/>
      <c r="C25" s="45"/>
      <c r="D25" s="45"/>
      <c r="E25" s="45"/>
      <c r="F25" s="45"/>
      <c r="G25" s="45"/>
      <c r="H25" s="23">
        <f>CZ_II!G15</f>
        <v>0</v>
      </c>
      <c r="I25" s="23">
        <f t="shared" si="0"/>
        <v>0</v>
      </c>
    </row>
    <row r="26" spans="1:9" s="20" customFormat="1" ht="14.45" customHeight="1" x14ac:dyDescent="0.25">
      <c r="A26" s="46" t="s">
        <v>41</v>
      </c>
      <c r="B26" s="46"/>
      <c r="C26" s="46"/>
      <c r="D26" s="46"/>
      <c r="E26" s="46"/>
      <c r="F26" s="46"/>
      <c r="G26" s="46"/>
      <c r="H26" s="24">
        <f>SUM(H24:H25)</f>
        <v>0</v>
      </c>
      <c r="I26" s="24">
        <f>SUM(I24:I25)</f>
        <v>0</v>
      </c>
    </row>
    <row r="27" spans="1:9" s="20" customFormat="1" ht="14.45" customHeight="1" x14ac:dyDescent="0.25">
      <c r="A27" s="21"/>
      <c r="B27" s="21"/>
      <c r="C27" s="21"/>
      <c r="D27" s="21"/>
      <c r="E27" s="21"/>
      <c r="F27" s="21"/>
      <c r="G27" s="21"/>
      <c r="H27" s="21"/>
      <c r="I27" s="21"/>
    </row>
    <row r="28" spans="1:9" x14ac:dyDescent="0.25">
      <c r="A28" s="47" t="s">
        <v>60</v>
      </c>
      <c r="B28" s="47"/>
      <c r="C28" s="47"/>
      <c r="D28" s="47"/>
      <c r="E28" s="47"/>
      <c r="F28" s="47"/>
      <c r="G28" s="47"/>
      <c r="H28" s="24">
        <f>H26</f>
        <v>0</v>
      </c>
      <c r="I28" s="24">
        <f>I26</f>
        <v>0</v>
      </c>
    </row>
    <row r="35" spans="1:9" x14ac:dyDescent="0.25">
      <c r="A35" s="42" t="s">
        <v>31</v>
      </c>
      <c r="B35" s="44"/>
      <c r="C35" s="44"/>
      <c r="D35" s="44"/>
      <c r="E35" s="42" t="s">
        <v>30</v>
      </c>
      <c r="F35" s="44"/>
      <c r="G35" s="44"/>
      <c r="H35" s="44"/>
      <c r="I35" s="44"/>
    </row>
    <row r="36" spans="1:9" x14ac:dyDescent="0.25">
      <c r="A36" s="44"/>
      <c r="B36" s="44"/>
      <c r="C36" s="44"/>
      <c r="D36" s="44"/>
      <c r="E36" s="44"/>
      <c r="F36" s="44"/>
      <c r="G36" s="44"/>
      <c r="H36" s="44"/>
      <c r="I36" s="44"/>
    </row>
  </sheetData>
  <mergeCells count="14">
    <mergeCell ref="E35:I36"/>
    <mergeCell ref="A35:D36"/>
    <mergeCell ref="A25:G25"/>
    <mergeCell ref="A26:G26"/>
    <mergeCell ref="A24:G24"/>
    <mergeCell ref="A28:G28"/>
    <mergeCell ref="D2:I5"/>
    <mergeCell ref="A2:C5"/>
    <mergeCell ref="A15:I15"/>
    <mergeCell ref="H22:I22"/>
    <mergeCell ref="A8:I9"/>
    <mergeCell ref="A11:I13"/>
    <mergeCell ref="A16:I18"/>
    <mergeCell ref="A20:I20"/>
  </mergeCells>
  <pageMargins left="0.7" right="0.7" top="0.75" bottom="0.75" header="0.3" footer="0.3"/>
  <pageSetup paperSize="9" scale="9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zoomScale="115" zoomScaleNormal="115" workbookViewId="0">
      <pane ySplit="3" topLeftCell="A4" activePane="bottomLeft" state="frozen"/>
      <selection pane="bottomLeft" activeCell="F25" sqref="F25"/>
    </sheetView>
  </sheetViews>
  <sheetFormatPr defaultRowHeight="15" x14ac:dyDescent="0.25"/>
  <cols>
    <col min="2" max="2" width="67" customWidth="1"/>
    <col min="3" max="3" width="7.28515625" bestFit="1" customWidth="1"/>
    <col min="4" max="4" width="4.5703125" bestFit="1" customWidth="1"/>
    <col min="5" max="6" width="13.28515625" customWidth="1"/>
    <col min="7" max="7" width="21.42578125" customWidth="1"/>
  </cols>
  <sheetData>
    <row r="1" spans="1:7" x14ac:dyDescent="0.25">
      <c r="A1" s="4"/>
      <c r="B1" s="5" t="s">
        <v>29</v>
      </c>
    </row>
    <row r="3" spans="1:7" ht="45" x14ac:dyDescent="0.25">
      <c r="A3" s="9" t="s">
        <v>3</v>
      </c>
      <c r="B3" s="9" t="s">
        <v>48</v>
      </c>
      <c r="C3" s="9" t="s">
        <v>0</v>
      </c>
      <c r="D3" s="9" t="s">
        <v>1</v>
      </c>
      <c r="E3" s="9" t="s">
        <v>2</v>
      </c>
      <c r="F3" s="10" t="s">
        <v>27</v>
      </c>
      <c r="G3" s="11" t="s">
        <v>26</v>
      </c>
    </row>
    <row r="4" spans="1:7" x14ac:dyDescent="0.25">
      <c r="A4" s="1">
        <v>1</v>
      </c>
      <c r="B4" s="15" t="s">
        <v>5</v>
      </c>
      <c r="C4" s="1">
        <v>1</v>
      </c>
      <c r="D4" s="1" t="s">
        <v>20</v>
      </c>
      <c r="E4" s="26"/>
      <c r="F4" s="8">
        <v>60</v>
      </c>
      <c r="G4" s="14">
        <f>E4*F4</f>
        <v>0</v>
      </c>
    </row>
    <row r="5" spans="1:7" x14ac:dyDescent="0.25">
      <c r="A5" s="1">
        <v>2</v>
      </c>
      <c r="B5" s="15" t="s">
        <v>6</v>
      </c>
      <c r="C5" s="1">
        <v>1</v>
      </c>
      <c r="D5" s="1" t="s">
        <v>20</v>
      </c>
      <c r="E5" s="26"/>
      <c r="F5" s="8">
        <v>70</v>
      </c>
      <c r="G5" s="14">
        <f t="shared" ref="G5:G18" si="0">E5*F5</f>
        <v>0</v>
      </c>
    </row>
    <row r="6" spans="1:7" x14ac:dyDescent="0.25">
      <c r="A6" s="1">
        <v>3</v>
      </c>
      <c r="B6" s="15" t="s">
        <v>7</v>
      </c>
      <c r="C6" s="1">
        <v>1</v>
      </c>
      <c r="D6" s="1" t="s">
        <v>23</v>
      </c>
      <c r="E6" s="26"/>
      <c r="F6" s="8">
        <v>90</v>
      </c>
      <c r="G6" s="14">
        <f t="shared" si="0"/>
        <v>0</v>
      </c>
    </row>
    <row r="7" spans="1:7" x14ac:dyDescent="0.25">
      <c r="A7" s="1">
        <v>4</v>
      </c>
      <c r="B7" s="15" t="s">
        <v>51</v>
      </c>
      <c r="C7" s="1">
        <v>1</v>
      </c>
      <c r="D7" s="1" t="s">
        <v>23</v>
      </c>
      <c r="E7" s="26"/>
      <c r="F7" s="8">
        <v>90</v>
      </c>
      <c r="G7" s="14">
        <f t="shared" si="0"/>
        <v>0</v>
      </c>
    </row>
    <row r="8" spans="1:7" ht="45" x14ac:dyDescent="0.25">
      <c r="A8" s="1">
        <v>5</v>
      </c>
      <c r="B8" s="15" t="s">
        <v>53</v>
      </c>
      <c r="C8" s="1">
        <v>1</v>
      </c>
      <c r="D8" s="1" t="s">
        <v>23</v>
      </c>
      <c r="E8" s="26"/>
      <c r="F8" s="8">
        <v>150</v>
      </c>
      <c r="G8" s="14">
        <f t="shared" si="0"/>
        <v>0</v>
      </c>
    </row>
    <row r="9" spans="1:7" x14ac:dyDescent="0.25">
      <c r="A9" s="1">
        <v>6</v>
      </c>
      <c r="B9" s="15" t="s">
        <v>8</v>
      </c>
      <c r="C9" s="1">
        <v>1</v>
      </c>
      <c r="D9" s="1" t="s">
        <v>23</v>
      </c>
      <c r="E9" s="26"/>
      <c r="F9" s="8">
        <v>80</v>
      </c>
      <c r="G9" s="14">
        <f t="shared" si="0"/>
        <v>0</v>
      </c>
    </row>
    <row r="10" spans="1:7" x14ac:dyDescent="0.25">
      <c r="A10" s="1">
        <v>7</v>
      </c>
      <c r="B10" s="15" t="s">
        <v>9</v>
      </c>
      <c r="C10" s="1">
        <v>1</v>
      </c>
      <c r="D10" s="1" t="s">
        <v>22</v>
      </c>
      <c r="E10" s="26"/>
      <c r="F10" s="8">
        <v>50</v>
      </c>
      <c r="G10" s="14">
        <f t="shared" si="0"/>
        <v>0</v>
      </c>
    </row>
    <row r="11" spans="1:7" x14ac:dyDescent="0.25">
      <c r="A11" s="1">
        <v>8</v>
      </c>
      <c r="B11" s="15" t="s">
        <v>10</v>
      </c>
      <c r="C11" s="1">
        <v>1</v>
      </c>
      <c r="D11" s="1" t="s">
        <v>22</v>
      </c>
      <c r="E11" s="26"/>
      <c r="F11" s="8">
        <v>50</v>
      </c>
      <c r="G11" s="14">
        <f t="shared" si="0"/>
        <v>0</v>
      </c>
    </row>
    <row r="12" spans="1:7" x14ac:dyDescent="0.25">
      <c r="A12" s="1">
        <v>9</v>
      </c>
      <c r="B12" s="15" t="s">
        <v>11</v>
      </c>
      <c r="C12" s="1">
        <v>1</v>
      </c>
      <c r="D12" s="1" t="s">
        <v>20</v>
      </c>
      <c r="E12" s="26"/>
      <c r="F12" s="8">
        <v>60</v>
      </c>
      <c r="G12" s="14">
        <f t="shared" si="0"/>
        <v>0</v>
      </c>
    </row>
    <row r="13" spans="1:7" x14ac:dyDescent="0.25">
      <c r="A13" s="1">
        <v>10</v>
      </c>
      <c r="B13" s="15" t="s">
        <v>12</v>
      </c>
      <c r="C13" s="2">
        <v>1</v>
      </c>
      <c r="D13" s="1" t="s">
        <v>22</v>
      </c>
      <c r="E13" s="26"/>
      <c r="F13" s="8">
        <v>20</v>
      </c>
      <c r="G13" s="14">
        <f t="shared" si="0"/>
        <v>0</v>
      </c>
    </row>
    <row r="14" spans="1:7" x14ac:dyDescent="0.25">
      <c r="A14" s="1">
        <v>11</v>
      </c>
      <c r="B14" s="7" t="s">
        <v>13</v>
      </c>
      <c r="C14" s="12">
        <v>1</v>
      </c>
      <c r="D14" s="12" t="s">
        <v>23</v>
      </c>
      <c r="E14" s="27"/>
      <c r="F14" s="8">
        <v>30</v>
      </c>
      <c r="G14" s="14">
        <f t="shared" si="0"/>
        <v>0</v>
      </c>
    </row>
    <row r="15" spans="1:7" x14ac:dyDescent="0.25">
      <c r="A15" s="1">
        <v>12</v>
      </c>
      <c r="B15" s="7" t="s">
        <v>52</v>
      </c>
      <c r="C15" s="6">
        <v>1</v>
      </c>
      <c r="D15" s="12" t="s">
        <v>22</v>
      </c>
      <c r="E15" s="27"/>
      <c r="F15" s="8">
        <v>20</v>
      </c>
      <c r="G15" s="14">
        <f t="shared" si="0"/>
        <v>0</v>
      </c>
    </row>
    <row r="16" spans="1:7" x14ac:dyDescent="0.25">
      <c r="A16" s="1">
        <v>13</v>
      </c>
      <c r="B16" s="7" t="s">
        <v>17</v>
      </c>
      <c r="C16" s="6">
        <v>1</v>
      </c>
      <c r="D16" s="12" t="s">
        <v>22</v>
      </c>
      <c r="E16" s="27"/>
      <c r="F16" s="8">
        <v>30</v>
      </c>
      <c r="G16" s="14">
        <f t="shared" ref="G16:G17" si="1">E16*F16</f>
        <v>0</v>
      </c>
    </row>
    <row r="17" spans="1:7" x14ac:dyDescent="0.25">
      <c r="A17" s="1">
        <v>14</v>
      </c>
      <c r="B17" s="7" t="s">
        <v>49</v>
      </c>
      <c r="C17" s="6">
        <v>1</v>
      </c>
      <c r="D17" s="12" t="s">
        <v>22</v>
      </c>
      <c r="E17" s="27"/>
      <c r="F17" s="8">
        <v>2</v>
      </c>
      <c r="G17" s="14">
        <f t="shared" si="1"/>
        <v>0</v>
      </c>
    </row>
    <row r="18" spans="1:7" x14ac:dyDescent="0.25">
      <c r="A18" s="1">
        <v>15</v>
      </c>
      <c r="B18" s="7" t="s">
        <v>50</v>
      </c>
      <c r="C18" s="6">
        <v>1</v>
      </c>
      <c r="D18" s="12" t="s">
        <v>23</v>
      </c>
      <c r="E18" s="27"/>
      <c r="F18" s="8">
        <v>5</v>
      </c>
      <c r="G18" s="14">
        <f t="shared" si="0"/>
        <v>0</v>
      </c>
    </row>
    <row r="19" spans="1:7" x14ac:dyDescent="0.25">
      <c r="A19" s="6">
        <v>16</v>
      </c>
      <c r="B19" s="7" t="s">
        <v>42</v>
      </c>
      <c r="C19" s="6">
        <v>1</v>
      </c>
      <c r="D19" s="6" t="s">
        <v>24</v>
      </c>
      <c r="E19" s="13"/>
      <c r="F19" s="8">
        <v>600</v>
      </c>
      <c r="G19" s="14">
        <f>E19*F19</f>
        <v>0</v>
      </c>
    </row>
    <row r="20" spans="1:7" x14ac:dyDescent="0.25">
      <c r="A20" s="48" t="s">
        <v>58</v>
      </c>
      <c r="B20" s="48"/>
      <c r="C20" s="48"/>
      <c r="D20" s="48"/>
      <c r="E20" s="48"/>
      <c r="F20" s="48"/>
      <c r="G20" s="32">
        <f>SUM(G4:G19)</f>
        <v>0</v>
      </c>
    </row>
    <row r="22" spans="1:7" ht="45" x14ac:dyDescent="0.25">
      <c r="A22" s="28" t="s">
        <v>43</v>
      </c>
      <c r="B22" s="29" t="s">
        <v>44</v>
      </c>
      <c r="G22" s="33"/>
    </row>
    <row r="25" spans="1:7" x14ac:dyDescent="0.25">
      <c r="G25" s="33"/>
    </row>
  </sheetData>
  <mergeCells count="1">
    <mergeCell ref="A20:F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Normal="100" workbookViewId="0">
      <pane ySplit="3" topLeftCell="A4" activePane="bottomLeft" state="frozen"/>
      <selection pane="bottomLeft" activeCell="F24" sqref="F24"/>
    </sheetView>
  </sheetViews>
  <sheetFormatPr defaultRowHeight="15" x14ac:dyDescent="0.25"/>
  <cols>
    <col min="2" max="2" width="67" customWidth="1"/>
    <col min="3" max="3" width="7.28515625" bestFit="1" customWidth="1"/>
    <col min="4" max="4" width="4.5703125" bestFit="1" customWidth="1"/>
    <col min="5" max="5" width="13.28515625" customWidth="1"/>
    <col min="6" max="6" width="13.28515625" style="16" customWidth="1"/>
    <col min="7" max="7" width="17.5703125" customWidth="1"/>
  </cols>
  <sheetData>
    <row r="1" spans="1:7" x14ac:dyDescent="0.25">
      <c r="A1" s="4"/>
      <c r="B1" s="5" t="s">
        <v>29</v>
      </c>
    </row>
    <row r="3" spans="1:7" ht="80.25" customHeight="1" x14ac:dyDescent="0.25">
      <c r="A3" s="9" t="s">
        <v>3</v>
      </c>
      <c r="B3" s="9" t="s">
        <v>47</v>
      </c>
      <c r="C3" s="9" t="s">
        <v>0</v>
      </c>
      <c r="D3" s="9" t="s">
        <v>1</v>
      </c>
      <c r="E3" s="9" t="s">
        <v>2</v>
      </c>
      <c r="F3" s="10" t="s">
        <v>27</v>
      </c>
      <c r="G3" s="11" t="s">
        <v>26</v>
      </c>
    </row>
    <row r="4" spans="1:7" x14ac:dyDescent="0.25">
      <c r="A4" s="1">
        <v>1</v>
      </c>
      <c r="B4" s="15" t="s">
        <v>4</v>
      </c>
      <c r="C4" s="1">
        <v>1</v>
      </c>
      <c r="D4" s="1" t="s">
        <v>23</v>
      </c>
      <c r="E4" s="30"/>
      <c r="F4" s="3">
        <v>100</v>
      </c>
      <c r="G4" s="14">
        <f>E4*F4</f>
        <v>0</v>
      </c>
    </row>
    <row r="5" spans="1:7" x14ac:dyDescent="0.25">
      <c r="A5" s="1">
        <v>2</v>
      </c>
      <c r="B5" s="15" t="s">
        <v>18</v>
      </c>
      <c r="C5" s="1">
        <v>1</v>
      </c>
      <c r="D5" s="1" t="s">
        <v>20</v>
      </c>
      <c r="E5" s="30"/>
      <c r="F5" s="3">
        <v>150</v>
      </c>
      <c r="G5" s="14">
        <f t="shared" ref="G5:G13" si="0">E5*F5</f>
        <v>0</v>
      </c>
    </row>
    <row r="6" spans="1:7" x14ac:dyDescent="0.25">
      <c r="A6" s="1">
        <v>3</v>
      </c>
      <c r="B6" s="15" t="s">
        <v>19</v>
      </c>
      <c r="C6" s="1">
        <v>1</v>
      </c>
      <c r="D6" s="1" t="s">
        <v>20</v>
      </c>
      <c r="E6" s="30"/>
      <c r="F6" s="3">
        <v>50</v>
      </c>
      <c r="G6" s="14">
        <f t="shared" si="0"/>
        <v>0</v>
      </c>
    </row>
    <row r="7" spans="1:7" x14ac:dyDescent="0.25">
      <c r="A7" s="1">
        <v>4</v>
      </c>
      <c r="B7" s="15" t="s">
        <v>16</v>
      </c>
      <c r="C7" s="1">
        <v>1</v>
      </c>
      <c r="D7" s="1" t="s">
        <v>21</v>
      </c>
      <c r="E7" s="30"/>
      <c r="F7" s="3">
        <v>1800</v>
      </c>
      <c r="G7" s="14">
        <f t="shared" si="0"/>
        <v>0</v>
      </c>
    </row>
    <row r="8" spans="1:7" ht="45" x14ac:dyDescent="0.25">
      <c r="A8" s="1">
        <v>5</v>
      </c>
      <c r="B8" s="15" t="s">
        <v>56</v>
      </c>
      <c r="C8" s="1">
        <v>1</v>
      </c>
      <c r="D8" s="1" t="s">
        <v>24</v>
      </c>
      <c r="E8" s="30"/>
      <c r="F8" s="3">
        <v>600</v>
      </c>
      <c r="G8" s="14">
        <f t="shared" si="0"/>
        <v>0</v>
      </c>
    </row>
    <row r="9" spans="1:7" x14ac:dyDescent="0.25">
      <c r="A9" s="1">
        <v>6</v>
      </c>
      <c r="B9" s="15" t="s">
        <v>15</v>
      </c>
      <c r="C9" s="1">
        <v>1</v>
      </c>
      <c r="D9" s="1" t="s">
        <v>21</v>
      </c>
      <c r="E9" s="30"/>
      <c r="F9" s="3">
        <v>8000</v>
      </c>
      <c r="G9" s="14">
        <f t="shared" si="0"/>
        <v>0</v>
      </c>
    </row>
    <row r="10" spans="1:7" x14ac:dyDescent="0.25">
      <c r="A10" s="1">
        <v>7</v>
      </c>
      <c r="B10" s="15" t="s">
        <v>28</v>
      </c>
      <c r="C10" s="1">
        <v>1</v>
      </c>
      <c r="D10" s="1" t="s">
        <v>20</v>
      </c>
      <c r="E10" s="30"/>
      <c r="F10" s="3">
        <v>150</v>
      </c>
      <c r="G10" s="14">
        <f t="shared" si="0"/>
        <v>0</v>
      </c>
    </row>
    <row r="11" spans="1:7" x14ac:dyDescent="0.25">
      <c r="A11" s="1">
        <v>8</v>
      </c>
      <c r="B11" s="15" t="s">
        <v>14</v>
      </c>
      <c r="C11" s="1">
        <v>1</v>
      </c>
      <c r="D11" s="1" t="s">
        <v>23</v>
      </c>
      <c r="E11" s="30"/>
      <c r="F11" s="3">
        <v>100</v>
      </c>
      <c r="G11" s="14">
        <f t="shared" si="0"/>
        <v>0</v>
      </c>
    </row>
    <row r="12" spans="1:7" ht="45" x14ac:dyDescent="0.25">
      <c r="A12" s="1">
        <v>9</v>
      </c>
      <c r="B12" s="15" t="s">
        <v>55</v>
      </c>
      <c r="C12" s="1">
        <v>1</v>
      </c>
      <c r="D12" s="1" t="s">
        <v>25</v>
      </c>
      <c r="E12" s="30"/>
      <c r="F12" s="3">
        <v>12</v>
      </c>
      <c r="G12" s="14">
        <f t="shared" si="0"/>
        <v>0</v>
      </c>
    </row>
    <row r="13" spans="1:7" ht="45" x14ac:dyDescent="0.25">
      <c r="A13" s="1">
        <v>10</v>
      </c>
      <c r="B13" s="15" t="s">
        <v>54</v>
      </c>
      <c r="C13" s="1">
        <v>1</v>
      </c>
      <c r="D13" s="1" t="s">
        <v>23</v>
      </c>
      <c r="E13" s="30"/>
      <c r="F13" s="3">
        <v>250</v>
      </c>
      <c r="G13" s="14">
        <f t="shared" si="0"/>
        <v>0</v>
      </c>
    </row>
    <row r="14" spans="1:7" x14ac:dyDescent="0.25">
      <c r="A14" s="1">
        <v>11</v>
      </c>
      <c r="B14" s="7" t="s">
        <v>42</v>
      </c>
      <c r="C14" s="6">
        <v>1</v>
      </c>
      <c r="D14" s="6" t="s">
        <v>24</v>
      </c>
      <c r="E14" s="31"/>
      <c r="F14" s="8">
        <v>1000</v>
      </c>
      <c r="G14" s="14">
        <f>E14*F14</f>
        <v>0</v>
      </c>
    </row>
    <row r="15" spans="1:7" x14ac:dyDescent="0.25">
      <c r="A15" s="49" t="s">
        <v>59</v>
      </c>
      <c r="B15" s="50"/>
      <c r="C15" s="50"/>
      <c r="D15" s="50"/>
      <c r="E15" s="50"/>
      <c r="F15" s="51"/>
      <c r="G15" s="32">
        <f>SUM(G4:G14)</f>
        <v>0</v>
      </c>
    </row>
    <row r="17" spans="1:7" ht="45" x14ac:dyDescent="0.25">
      <c r="A17" s="28" t="s">
        <v>43</v>
      </c>
      <c r="B17" s="29" t="s">
        <v>44</v>
      </c>
      <c r="G17" s="33"/>
    </row>
  </sheetData>
  <mergeCells count="1">
    <mergeCell ref="A15:F1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ZKQJDXMXURTQ-1645358399-18691</_dlc_DocId>
    <_dlc_DocIdUrl xmlns="a19cb1c7-c5c7-46d4-85ae-d83685407bba">
      <Url>https://swpp2.dms.gkpge.pl/sites/31/_layouts/15/DocIdRedir.aspx?ID=ZKQJDXMXURTQ-1645358399-18691</Url>
      <Description>ZKQJDXMXURTQ-1645358399-18691</Description>
    </_dlc_DocIdUrl>
    <dmsv2BaseFileName xmlns="http://schemas.microsoft.com/sharepoint/v3">Załcznik nr 5 do SWZ_Załącznik Cenowy – Katalogu Usług Serwisowych.xlsx</dmsv2BaseFileName>
    <dmsv2BaseDisplayName xmlns="http://schemas.microsoft.com/sharepoint/v3">Załcznik nr 5 do SWZ_Załącznik Cenowy – Katalogu Usług Serwisowych</dmsv2BaseDisplayName>
    <dmsv2SWPP2ObjectNumber xmlns="http://schemas.microsoft.com/sharepoint/v3">POST/GEK/CSS/FZR-ELR/06611/2024                   </dmsv2SWPP2ObjectNumber>
    <dmsv2SWPP2SumMD5 xmlns="http://schemas.microsoft.com/sharepoint/v3">0e7ba2ad50c9b466ae3bfa325feab3b1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657367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20668389</dmsv2BaseClientSystemDocumentID>
    <dmsv2BaseModifiedByID xmlns="http://schemas.microsoft.com/sharepoint/v3">14000951</dmsv2BaseModifiedByID>
    <dmsv2BaseCreatedByID xmlns="http://schemas.microsoft.com/sharepoint/v3">14000951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0BC4239EE2CFD4794D55FEB1A40D5DC" ma:contentTypeVersion="0" ma:contentTypeDescription="SWPP2 Dokument bazowy" ma:contentTypeScope="" ma:versionID="bc3fc1039c6b695ddea93ef34c81cc4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12BD42-EC17-43CE-9007-4043F1951B2A}">
  <ds:schemaRefs>
    <ds:schemaRef ds:uri="http://schemas.microsoft.com/sharepoint/v3"/>
    <ds:schemaRef ds:uri="http://purl.org/dc/terms/"/>
    <ds:schemaRef ds:uri="http://schemas.openxmlformats.org/package/2006/metadata/core-properties"/>
    <ds:schemaRef ds:uri="795885e0-0611-46e8-aa7d-6ce7adba2769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9EAB91F-2E23-45E4-981C-21CEAA86CC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A9BE0B-6C05-46FB-AB51-83759EB64FB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C85EBF6-0A2A-42C4-9F75-4C2B2B4139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Zał. Cenowy</vt:lpstr>
      <vt:lpstr>CZ_I</vt:lpstr>
      <vt:lpstr>CZ_II</vt:lpstr>
      <vt:lpstr>'Zał. Cenowy'!Obszar_wydruku</vt:lpstr>
    </vt:vector>
  </TitlesOfParts>
  <Company>EDF Polska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Porembski Jarosław</dc:creator>
  <cp:lastModifiedBy>Weiner Wilhelm [PGE GiEK S.A.]</cp:lastModifiedBy>
  <cp:lastPrinted>2018-07-22T10:01:46Z</cp:lastPrinted>
  <dcterms:created xsi:type="dcterms:W3CDTF">2018-06-28T09:33:27Z</dcterms:created>
  <dcterms:modified xsi:type="dcterms:W3CDTF">2024-09-27T06:39:04Z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0x0101891000A0BC4239EE2CFD4794D55FEB1A40D5DC</vt:lpwstr>
  </property>
  <property fmtid="{D5CDD505-2E9C-101B-9397-08002B2CF9AE}" pid="3" name="_dlc_DocIdItemGuid">
    <vt:lpwstr>ad8e41b6-5805-4eee-8f1c-0260008f6d9b</vt:lpwstr>
  </property>
</Properties>
</file>