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gkpge.pl\e021\Działy\ZAKUPY\PROTOKOŁY WYBORU DOSTAWCY\PROTOKOŁY WYBORU DOSTAWCY_2024\POST_EKO_EKO_FZ_00146_2024 - Badania monitoringowe\Do publikacji\"/>
    </mc:Choice>
  </mc:AlternateContent>
  <xr:revisionPtr revIDLastSave="0" documentId="13_ncr:1_{9D25ACCC-2D9D-4616-9889-64F8DCDE9F4E}" xr6:coauthVersionLast="47" xr6:coauthVersionMax="47" xr10:uidLastSave="{00000000-0000-0000-0000-000000000000}"/>
  <bookViews>
    <workbookView xWindow="-108" yWindow="-108" windowWidth="23256" windowHeight="12576" xr2:uid="{1FB11583-853A-4943-A080-B1841F8FAA55}"/>
  </bookViews>
  <sheets>
    <sheet name="Zadanie 1" sheetId="1" r:id="rId1"/>
    <sheet name="Zadanie 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" i="1"/>
  <c r="H23" i="2"/>
  <c r="H14" i="2"/>
  <c r="H15" i="2"/>
  <c r="H16" i="2"/>
  <c r="H17" i="2"/>
  <c r="H18" i="2"/>
  <c r="H19" i="2"/>
  <c r="H20" i="2"/>
  <c r="H21" i="2"/>
  <c r="H22" i="2"/>
  <c r="H24" i="2"/>
  <c r="H25" i="2"/>
  <c r="H26" i="2"/>
  <c r="H27" i="2"/>
  <c r="H28" i="2"/>
  <c r="H29" i="2"/>
  <c r="H30" i="2"/>
  <c r="H31" i="2"/>
  <c r="H32" i="2"/>
  <c r="H33" i="2"/>
  <c r="H13" i="2"/>
  <c r="G14" i="2"/>
  <c r="G15" i="2"/>
  <c r="I15" i="2" s="1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I31" i="2" s="1"/>
  <c r="G32" i="2"/>
  <c r="G33" i="2"/>
  <c r="G13" i="2"/>
  <c r="F14" i="2"/>
  <c r="F15" i="2"/>
  <c r="F16" i="2"/>
  <c r="F17" i="2"/>
  <c r="F18" i="2"/>
  <c r="F19" i="2"/>
  <c r="I19" i="2" s="1"/>
  <c r="F20" i="2"/>
  <c r="F21" i="2"/>
  <c r="F22" i="2"/>
  <c r="F23" i="2"/>
  <c r="F24" i="2"/>
  <c r="I24" i="2" s="1"/>
  <c r="F25" i="2"/>
  <c r="F26" i="2"/>
  <c r="F27" i="2"/>
  <c r="F28" i="2"/>
  <c r="F29" i="2"/>
  <c r="I29" i="2" s="1"/>
  <c r="F30" i="2"/>
  <c r="F31" i="2"/>
  <c r="F32" i="2"/>
  <c r="I32" i="2" s="1"/>
  <c r="F33" i="2"/>
  <c r="I33" i="2" s="1"/>
  <c r="F13" i="2"/>
  <c r="I13" i="2" s="1"/>
  <c r="F6" i="2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" i="1"/>
  <c r="I30" i="2" l="1"/>
  <c r="I23" i="2"/>
  <c r="I21" i="2"/>
  <c r="I20" i="2"/>
  <c r="I28" i="2"/>
  <c r="I27" i="2"/>
  <c r="I22" i="2"/>
  <c r="I26" i="2"/>
  <c r="I18" i="2"/>
  <c r="I25" i="2"/>
  <c r="I17" i="2"/>
  <c r="I16" i="2"/>
  <c r="I14" i="2"/>
  <c r="I34" i="2" s="1"/>
  <c r="I37" i="2" s="1"/>
  <c r="H14" i="1"/>
  <c r="H3" i="1"/>
  <c r="H22" i="1"/>
  <c r="H28" i="1"/>
  <c r="H29" i="1"/>
  <c r="H13" i="1"/>
  <c r="H21" i="1"/>
  <c r="H5" i="1"/>
  <c r="H4" i="1"/>
  <c r="H11" i="1"/>
  <c r="H18" i="1"/>
  <c r="H10" i="1"/>
  <c r="H16" i="1"/>
  <c r="H20" i="1"/>
  <c r="H12" i="1"/>
  <c r="H27" i="1"/>
  <c r="H19" i="1"/>
  <c r="H26" i="1"/>
  <c r="H25" i="1"/>
  <c r="H17" i="1"/>
  <c r="H9" i="1"/>
  <c r="H24" i="1"/>
  <c r="H8" i="1"/>
  <c r="H6" i="1"/>
  <c r="H23" i="1"/>
  <c r="H15" i="1"/>
  <c r="H7" i="1"/>
  <c r="H30" i="1" l="1"/>
</calcChain>
</file>

<file path=xl/sharedStrings.xml><?xml version="1.0" encoding="utf-8"?>
<sst xmlns="http://schemas.openxmlformats.org/spreadsheetml/2006/main" count="128" uniqueCount="68">
  <si>
    <t>L.p.</t>
  </si>
  <si>
    <t>Rodzaj badania</t>
  </si>
  <si>
    <t>Cena jednostkowa netto</t>
  </si>
  <si>
    <t>Przewodność elektryczna właściwa (PEW)</t>
  </si>
  <si>
    <t>Raz w miesiącu w regularnych odstępach czasu co 30/31 dni</t>
  </si>
  <si>
    <t>substancje ropopochodne</t>
  </si>
  <si>
    <t>Odczyn pH</t>
  </si>
  <si>
    <t>Ogólny węgiel organiczny</t>
  </si>
  <si>
    <t>Fosforany</t>
  </si>
  <si>
    <t xml:space="preserve"> fenole lotne</t>
  </si>
  <si>
    <t>Chemiczne zapotrzebowanie tlenu (ChZT)</t>
  </si>
  <si>
    <t>Azot Azotanowy</t>
  </si>
  <si>
    <t>Azot Azotynowy</t>
  </si>
  <si>
    <t>Chlorki</t>
  </si>
  <si>
    <t>Fluorki</t>
  </si>
  <si>
    <t>Siarczany</t>
  </si>
  <si>
    <t>Azot amonowy</t>
  </si>
  <si>
    <t>Arsen</t>
  </si>
  <si>
    <t>Cynk Zn</t>
  </si>
  <si>
    <t>Kadm Cd</t>
  </si>
  <si>
    <t xml:space="preserve">Magnez </t>
  </si>
  <si>
    <t xml:space="preserve">Mangan </t>
  </si>
  <si>
    <t xml:space="preserve">Żelazo </t>
  </si>
  <si>
    <t>Miedź Cu</t>
  </si>
  <si>
    <t>Nikiel Ni</t>
  </si>
  <si>
    <t>Ołów Pb</t>
  </si>
  <si>
    <t>Rtęć Hg</t>
  </si>
  <si>
    <t xml:space="preserve">Potas </t>
  </si>
  <si>
    <t xml:space="preserve">Sód </t>
  </si>
  <si>
    <t xml:space="preserve">Wapń </t>
  </si>
  <si>
    <t xml:space="preserve">Arsen </t>
  </si>
  <si>
    <t xml:space="preserve">Bar </t>
  </si>
  <si>
    <t xml:space="preserve">Kadm </t>
  </si>
  <si>
    <t>Chrom całkowity</t>
  </si>
  <si>
    <t xml:space="preserve">Miedź </t>
  </si>
  <si>
    <t xml:space="preserve">Rtęć </t>
  </si>
  <si>
    <t>Molibden</t>
  </si>
  <si>
    <t xml:space="preserve">Nikiel </t>
  </si>
  <si>
    <t xml:space="preserve">Ołów </t>
  </si>
  <si>
    <t xml:space="preserve">Antymon </t>
  </si>
  <si>
    <t xml:space="preserve">Selen </t>
  </si>
  <si>
    <t xml:space="preserve">Cynk </t>
  </si>
  <si>
    <t>Rozpuszczony węgiel organiczny</t>
  </si>
  <si>
    <t>Stałe związki rozpuszczone</t>
  </si>
  <si>
    <t xml:space="preserve"> Odczyn pH</t>
  </si>
  <si>
    <t>Zawartość wody</t>
  </si>
  <si>
    <t>Potas</t>
  </si>
  <si>
    <t>Częstotliwość poboru prób/piezometr</t>
  </si>
  <si>
    <r>
      <t>Chrom Cr</t>
    </r>
    <r>
      <rPr>
        <vertAlign val="subscript"/>
        <sz val="8"/>
        <color rgb="FF000000"/>
        <rFont val="Calibri"/>
        <family val="2"/>
        <charset val="238"/>
        <scheme val="minor"/>
      </rPr>
      <t>og</t>
    </r>
  </si>
  <si>
    <t>Wartość 2025 (kol. 4 x 48 - Liczba poborów w 2025)</t>
  </si>
  <si>
    <t>Wartość 2026 (kol. 4 x 28 - Liczba poborów w 2026)</t>
  </si>
  <si>
    <t>Suma w okresie obowiązywania umowy (suma kol. 5,6,7)</t>
  </si>
  <si>
    <t>Razem</t>
  </si>
  <si>
    <t>Częstotliwość poboru prób</t>
  </si>
  <si>
    <t>Liczba poborów</t>
  </si>
  <si>
    <t>Suma w okresie obowiązywania umowy</t>
  </si>
  <si>
    <t>Struktura i rodzaj zdeponowanych odpadów</t>
  </si>
  <si>
    <t>Jednorazowo do końca 2024 r.</t>
  </si>
  <si>
    <t>Etap 2 – Ceny jednostkowe za wykonanie testów wymywalności odpadów znajdujących się w hał-dzie na Składowisku w Kamieniu zgodnie z poniższa tabelą:</t>
  </si>
  <si>
    <t>Wartość 2025 (kol. 4 x kol. 5 – lipiec 2025)</t>
  </si>
  <si>
    <t>Wartość 2026 (kol. 4 x kol. 5 – czerwiec 2026)</t>
  </si>
  <si>
    <t>............................., dn. ........................                                                   .................................................................................................
                                                     Podpis osób uprawnionych do składania oświadczeń woli w imieniu Wykonawcy oraz pieczątka / pieczątki</t>
  </si>
  <si>
    <r>
      <t>Razem (</t>
    </r>
    <r>
      <rPr>
        <b/>
        <sz val="11"/>
        <color rgb="FFFF0000"/>
        <rFont val="Calibri"/>
        <family val="2"/>
        <charset val="238"/>
        <scheme val="minor"/>
      </rPr>
      <t>wartość wpisywana w formularzu ofertowym i na portalu SWPP2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</si>
  <si>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Cena łączna za zadanie nr 2 (</t>
    </r>
    <r>
      <rPr>
        <b/>
        <sz val="11"/>
        <color rgb="FFFF0000"/>
        <rFont val="Calibri"/>
        <family val="2"/>
        <charset val="238"/>
        <scheme val="minor"/>
      </rPr>
      <t>wartość wpisywana w formularzu ofertowym i na portalu SWPP</t>
    </r>
    <r>
      <rPr>
        <b/>
        <sz val="11"/>
        <color theme="1"/>
        <rFont val="Calibri"/>
        <family val="2"/>
        <charset val="238"/>
        <scheme val="minor"/>
      </rPr>
      <t>):</t>
    </r>
  </si>
  <si>
    <t>Etap 1 - Cena za wykonanie badań określających strukturę i rodzaj zdeponowanych odpadów w pobliżu piezometrów P-XI, P-XVII, P-XIX i P-XX zlokalizowanych w obrębie Składowiska w Kamieniu (odpady o kodzie 10 01 01, 10 01 02 oraz 10 01 99)</t>
  </si>
  <si>
    <t xml:space="preserve">październik 2024r., lipiec 2025r., czerwiec 2026r. </t>
  </si>
  <si>
    <t>Wartość 2024 (kol. 4 x 12 - Liczba poborów w 2024)</t>
  </si>
  <si>
    <t>Wartość 2024 (kol. 4 x kol. 5 – październik 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</si>
</sst>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vertAlign val="subscript"/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Font="1"/>
    <xf numFmtId="0" fontId="6" fillId="0" borderId="0" xfId="0" applyFont="1"/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64" fontId="8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0FAD0-B936-4CE8-8A41-C737A88EB9C6}">
  <dimension ref="A1:H34"/>
  <sheetViews>
    <sheetView tabSelected="1" topLeftCell="A23" zoomScaleNormal="100" workbookViewId="0">
      <selection activeCell="E29" sqref="E29"/>
    </sheetView>
  </sheetViews>
  <sheetFormatPr defaultColWidth="9.109375" defaultRowHeight="14.4" x14ac:dyDescent="0.3"/>
  <cols>
    <col min="1" max="1" width="3.44140625" style="8" bestFit="1" customWidth="1"/>
    <col min="2" max="2" width="12" style="8" customWidth="1"/>
    <col min="3" max="3" width="14.5546875" style="8" customWidth="1"/>
    <col min="4" max="4" width="9.109375" style="8"/>
    <col min="5" max="7" width="11.33203125" style="8" customWidth="1"/>
    <col min="8" max="8" width="13.6640625" style="8" customWidth="1"/>
    <col min="9" max="16384" width="9.109375" style="8"/>
  </cols>
  <sheetData>
    <row r="1" spans="1:8" ht="40.799999999999997" x14ac:dyDescent="0.3">
      <c r="A1" s="10" t="s">
        <v>0</v>
      </c>
      <c r="B1" s="11" t="s">
        <v>1</v>
      </c>
      <c r="C1" s="11" t="s">
        <v>47</v>
      </c>
      <c r="D1" s="12" t="s">
        <v>2</v>
      </c>
      <c r="E1" s="12" t="s">
        <v>66</v>
      </c>
      <c r="F1" s="12" t="s">
        <v>49</v>
      </c>
      <c r="G1" s="12" t="s">
        <v>50</v>
      </c>
      <c r="H1" s="12" t="s">
        <v>51</v>
      </c>
    </row>
    <row r="2" spans="1:8" s="9" customFormat="1" ht="10.199999999999999" x14ac:dyDescent="0.2">
      <c r="A2" s="16">
        <v>1</v>
      </c>
      <c r="B2" s="15">
        <v>2</v>
      </c>
      <c r="C2" s="15">
        <v>3</v>
      </c>
      <c r="D2" s="17">
        <v>4</v>
      </c>
      <c r="E2" s="18">
        <v>5</v>
      </c>
      <c r="F2" s="15">
        <v>6</v>
      </c>
      <c r="G2" s="15">
        <v>7</v>
      </c>
      <c r="H2" s="15">
        <v>8</v>
      </c>
    </row>
    <row r="3" spans="1:8" ht="47.25" customHeight="1" x14ac:dyDescent="0.3">
      <c r="A3" s="21">
        <v>1</v>
      </c>
      <c r="B3" s="14" t="s">
        <v>3</v>
      </c>
      <c r="C3" s="14" t="s">
        <v>4</v>
      </c>
      <c r="D3" s="19"/>
      <c r="E3" s="20">
        <f>D3*12</f>
        <v>0</v>
      </c>
      <c r="F3" s="20">
        <f>D3*48</f>
        <v>0</v>
      </c>
      <c r="G3" s="20">
        <f>D3*28</f>
        <v>0</v>
      </c>
      <c r="H3" s="20">
        <f t="shared" ref="H3:H29" si="0">SUM(E3:G3)</f>
        <v>0</v>
      </c>
    </row>
    <row r="4" spans="1:8" ht="47.25" customHeight="1" x14ac:dyDescent="0.3">
      <c r="A4" s="21">
        <v>2</v>
      </c>
      <c r="B4" s="14" t="s">
        <v>5</v>
      </c>
      <c r="C4" s="14" t="s">
        <v>4</v>
      </c>
      <c r="D4" s="19"/>
      <c r="E4" s="20">
        <f t="shared" ref="E4:E29" si="1">D4*12</f>
        <v>0</v>
      </c>
      <c r="F4" s="20">
        <f t="shared" ref="F4" si="2">D4*48</f>
        <v>0</v>
      </c>
      <c r="G4" s="20">
        <f t="shared" ref="G4" si="3">D4*28</f>
        <v>0</v>
      </c>
      <c r="H4" s="20">
        <f t="shared" si="0"/>
        <v>0</v>
      </c>
    </row>
    <row r="5" spans="1:8" ht="47.25" customHeight="1" x14ac:dyDescent="0.3">
      <c r="A5" s="14">
        <v>3</v>
      </c>
      <c r="B5" s="14" t="s">
        <v>6</v>
      </c>
      <c r="C5" s="14" t="s">
        <v>4</v>
      </c>
      <c r="D5" s="19"/>
      <c r="E5" s="20">
        <f t="shared" si="1"/>
        <v>0</v>
      </c>
      <c r="F5" s="20">
        <f t="shared" ref="F5" si="4">D5*48</f>
        <v>0</v>
      </c>
      <c r="G5" s="20">
        <f t="shared" ref="G5" si="5">D5*28</f>
        <v>0</v>
      </c>
      <c r="H5" s="20">
        <f t="shared" si="0"/>
        <v>0</v>
      </c>
    </row>
    <row r="6" spans="1:8" ht="47.25" customHeight="1" x14ac:dyDescent="0.3">
      <c r="A6" s="14">
        <v>4</v>
      </c>
      <c r="B6" s="14" t="s">
        <v>7</v>
      </c>
      <c r="C6" s="14" t="s">
        <v>4</v>
      </c>
      <c r="D6" s="19"/>
      <c r="E6" s="20">
        <f t="shared" si="1"/>
        <v>0</v>
      </c>
      <c r="F6" s="20">
        <f t="shared" ref="F6" si="6">D6*48</f>
        <v>0</v>
      </c>
      <c r="G6" s="20">
        <f t="shared" ref="G6" si="7">D6*28</f>
        <v>0</v>
      </c>
      <c r="H6" s="20">
        <f t="shared" si="0"/>
        <v>0</v>
      </c>
    </row>
    <row r="7" spans="1:8" ht="47.25" customHeight="1" x14ac:dyDescent="0.3">
      <c r="A7" s="14">
        <v>5</v>
      </c>
      <c r="B7" s="14" t="s">
        <v>8</v>
      </c>
      <c r="C7" s="14" t="s">
        <v>4</v>
      </c>
      <c r="D7" s="19"/>
      <c r="E7" s="20">
        <f t="shared" si="1"/>
        <v>0</v>
      </c>
      <c r="F7" s="20">
        <f t="shared" ref="F7" si="8">D7*48</f>
        <v>0</v>
      </c>
      <c r="G7" s="20">
        <f t="shared" ref="G7" si="9">D7*28</f>
        <v>0</v>
      </c>
      <c r="H7" s="20">
        <f t="shared" si="0"/>
        <v>0</v>
      </c>
    </row>
    <row r="8" spans="1:8" ht="47.25" customHeight="1" x14ac:dyDescent="0.3">
      <c r="A8" s="14">
        <v>6</v>
      </c>
      <c r="B8" s="14" t="s">
        <v>9</v>
      </c>
      <c r="C8" s="14" t="s">
        <v>4</v>
      </c>
      <c r="D8" s="19"/>
      <c r="E8" s="20">
        <f t="shared" si="1"/>
        <v>0</v>
      </c>
      <c r="F8" s="20">
        <f t="shared" ref="F8" si="10">D8*48</f>
        <v>0</v>
      </c>
      <c r="G8" s="20">
        <f t="shared" ref="G8" si="11">D8*28</f>
        <v>0</v>
      </c>
      <c r="H8" s="20">
        <f t="shared" si="0"/>
        <v>0</v>
      </c>
    </row>
    <row r="9" spans="1:8" ht="47.25" customHeight="1" x14ac:dyDescent="0.3">
      <c r="A9" s="14">
        <v>7</v>
      </c>
      <c r="B9" s="14" t="s">
        <v>10</v>
      </c>
      <c r="C9" s="14" t="s">
        <v>4</v>
      </c>
      <c r="D9" s="19"/>
      <c r="E9" s="20">
        <f t="shared" si="1"/>
        <v>0</v>
      </c>
      <c r="F9" s="20">
        <f t="shared" ref="F9" si="12">D9*48</f>
        <v>0</v>
      </c>
      <c r="G9" s="20">
        <f t="shared" ref="G9" si="13">D9*28</f>
        <v>0</v>
      </c>
      <c r="H9" s="20">
        <f t="shared" si="0"/>
        <v>0</v>
      </c>
    </row>
    <row r="10" spans="1:8" ht="47.25" customHeight="1" x14ac:dyDescent="0.3">
      <c r="A10" s="14">
        <v>8</v>
      </c>
      <c r="B10" s="14" t="s">
        <v>11</v>
      </c>
      <c r="C10" s="14" t="s">
        <v>4</v>
      </c>
      <c r="D10" s="19"/>
      <c r="E10" s="20">
        <f t="shared" si="1"/>
        <v>0</v>
      </c>
      <c r="F10" s="20">
        <f t="shared" ref="F10" si="14">D10*48</f>
        <v>0</v>
      </c>
      <c r="G10" s="20">
        <f t="shared" ref="G10" si="15">D10*28</f>
        <v>0</v>
      </c>
      <c r="H10" s="20">
        <f t="shared" si="0"/>
        <v>0</v>
      </c>
    </row>
    <row r="11" spans="1:8" ht="47.25" customHeight="1" x14ac:dyDescent="0.3">
      <c r="A11" s="14">
        <v>9</v>
      </c>
      <c r="B11" s="14" t="s">
        <v>12</v>
      </c>
      <c r="C11" s="14" t="s">
        <v>4</v>
      </c>
      <c r="D11" s="19"/>
      <c r="E11" s="20">
        <f t="shared" si="1"/>
        <v>0</v>
      </c>
      <c r="F11" s="20">
        <f t="shared" ref="F11" si="16">D11*48</f>
        <v>0</v>
      </c>
      <c r="G11" s="20">
        <f t="shared" ref="G11" si="17">D11*28</f>
        <v>0</v>
      </c>
      <c r="H11" s="20">
        <f t="shared" si="0"/>
        <v>0</v>
      </c>
    </row>
    <row r="12" spans="1:8" ht="47.25" customHeight="1" x14ac:dyDescent="0.3">
      <c r="A12" s="14">
        <v>10</v>
      </c>
      <c r="B12" s="14" t="s">
        <v>13</v>
      </c>
      <c r="C12" s="14" t="s">
        <v>4</v>
      </c>
      <c r="D12" s="19"/>
      <c r="E12" s="20">
        <f t="shared" si="1"/>
        <v>0</v>
      </c>
      <c r="F12" s="20">
        <f t="shared" ref="F12" si="18">D12*48</f>
        <v>0</v>
      </c>
      <c r="G12" s="20">
        <f t="shared" ref="G12" si="19">D12*28</f>
        <v>0</v>
      </c>
      <c r="H12" s="20">
        <f t="shared" si="0"/>
        <v>0</v>
      </c>
    </row>
    <row r="13" spans="1:8" ht="47.25" customHeight="1" x14ac:dyDescent="0.3">
      <c r="A13" s="14">
        <v>11</v>
      </c>
      <c r="B13" s="14" t="s">
        <v>14</v>
      </c>
      <c r="C13" s="14" t="s">
        <v>4</v>
      </c>
      <c r="D13" s="19"/>
      <c r="E13" s="20">
        <f t="shared" si="1"/>
        <v>0</v>
      </c>
      <c r="F13" s="20">
        <f t="shared" ref="F13" si="20">D13*48</f>
        <v>0</v>
      </c>
      <c r="G13" s="20">
        <f t="shared" ref="G13" si="21">D13*28</f>
        <v>0</v>
      </c>
      <c r="H13" s="20">
        <f t="shared" si="0"/>
        <v>0</v>
      </c>
    </row>
    <row r="14" spans="1:8" ht="47.25" customHeight="1" x14ac:dyDescent="0.3">
      <c r="A14" s="14">
        <v>12</v>
      </c>
      <c r="B14" s="14" t="s">
        <v>15</v>
      </c>
      <c r="C14" s="14" t="s">
        <v>4</v>
      </c>
      <c r="D14" s="19"/>
      <c r="E14" s="20">
        <f t="shared" si="1"/>
        <v>0</v>
      </c>
      <c r="F14" s="20">
        <f t="shared" ref="F14" si="22">D14*48</f>
        <v>0</v>
      </c>
      <c r="G14" s="20">
        <f t="shared" ref="G14" si="23">D14*28</f>
        <v>0</v>
      </c>
      <c r="H14" s="20">
        <f t="shared" si="0"/>
        <v>0</v>
      </c>
    </row>
    <row r="15" spans="1:8" ht="47.25" customHeight="1" x14ac:dyDescent="0.3">
      <c r="A15" s="14">
        <v>13</v>
      </c>
      <c r="B15" s="14" t="s">
        <v>16</v>
      </c>
      <c r="C15" s="14" t="s">
        <v>4</v>
      </c>
      <c r="D15" s="19"/>
      <c r="E15" s="20">
        <f t="shared" si="1"/>
        <v>0</v>
      </c>
      <c r="F15" s="20">
        <f t="shared" ref="F15" si="24">D15*48</f>
        <v>0</v>
      </c>
      <c r="G15" s="20">
        <f t="shared" ref="G15" si="25">D15*28</f>
        <v>0</v>
      </c>
      <c r="H15" s="20">
        <f t="shared" si="0"/>
        <v>0</v>
      </c>
    </row>
    <row r="16" spans="1:8" ht="47.25" customHeight="1" x14ac:dyDescent="0.3">
      <c r="A16" s="14">
        <v>14</v>
      </c>
      <c r="B16" s="14" t="s">
        <v>17</v>
      </c>
      <c r="C16" s="14" t="s">
        <v>4</v>
      </c>
      <c r="D16" s="19"/>
      <c r="E16" s="20">
        <f t="shared" si="1"/>
        <v>0</v>
      </c>
      <c r="F16" s="20">
        <f t="shared" ref="F16" si="26">D16*48</f>
        <v>0</v>
      </c>
      <c r="G16" s="20">
        <f t="shared" ref="G16" si="27">D16*28</f>
        <v>0</v>
      </c>
      <c r="H16" s="20">
        <f t="shared" si="0"/>
        <v>0</v>
      </c>
    </row>
    <row r="17" spans="1:8" ht="47.25" customHeight="1" x14ac:dyDescent="0.3">
      <c r="A17" s="14">
        <v>15</v>
      </c>
      <c r="B17" s="14" t="s">
        <v>48</v>
      </c>
      <c r="C17" s="14" t="s">
        <v>4</v>
      </c>
      <c r="D17" s="19"/>
      <c r="E17" s="20">
        <f t="shared" si="1"/>
        <v>0</v>
      </c>
      <c r="F17" s="20">
        <f t="shared" ref="F17" si="28">D17*48</f>
        <v>0</v>
      </c>
      <c r="G17" s="20">
        <f t="shared" ref="G17" si="29">D17*28</f>
        <v>0</v>
      </c>
      <c r="H17" s="20">
        <f t="shared" si="0"/>
        <v>0</v>
      </c>
    </row>
    <row r="18" spans="1:8" ht="47.25" customHeight="1" x14ac:dyDescent="0.3">
      <c r="A18" s="14">
        <v>16</v>
      </c>
      <c r="B18" s="14" t="s">
        <v>18</v>
      </c>
      <c r="C18" s="14" t="s">
        <v>4</v>
      </c>
      <c r="D18" s="19"/>
      <c r="E18" s="20">
        <f t="shared" si="1"/>
        <v>0</v>
      </c>
      <c r="F18" s="20">
        <f t="shared" ref="F18" si="30">D18*48</f>
        <v>0</v>
      </c>
      <c r="G18" s="20">
        <f t="shared" ref="G18" si="31">D18*28</f>
        <v>0</v>
      </c>
      <c r="H18" s="20">
        <f t="shared" si="0"/>
        <v>0</v>
      </c>
    </row>
    <row r="19" spans="1:8" ht="47.25" customHeight="1" x14ac:dyDescent="0.3">
      <c r="A19" s="14">
        <v>17</v>
      </c>
      <c r="B19" s="14" t="s">
        <v>19</v>
      </c>
      <c r="C19" s="14" t="s">
        <v>4</v>
      </c>
      <c r="D19" s="19"/>
      <c r="E19" s="20">
        <f t="shared" si="1"/>
        <v>0</v>
      </c>
      <c r="F19" s="20">
        <f t="shared" ref="F19" si="32">D19*48</f>
        <v>0</v>
      </c>
      <c r="G19" s="20">
        <f t="shared" ref="G19" si="33">D19*28</f>
        <v>0</v>
      </c>
      <c r="H19" s="20">
        <f t="shared" si="0"/>
        <v>0</v>
      </c>
    </row>
    <row r="20" spans="1:8" ht="47.25" customHeight="1" x14ac:dyDescent="0.3">
      <c r="A20" s="14">
        <v>18</v>
      </c>
      <c r="B20" s="14" t="s">
        <v>20</v>
      </c>
      <c r="C20" s="14" t="s">
        <v>4</v>
      </c>
      <c r="D20" s="19"/>
      <c r="E20" s="20">
        <f t="shared" si="1"/>
        <v>0</v>
      </c>
      <c r="F20" s="20">
        <f t="shared" ref="F20" si="34">D20*48</f>
        <v>0</v>
      </c>
      <c r="G20" s="20">
        <f t="shared" ref="G20" si="35">D20*28</f>
        <v>0</v>
      </c>
      <c r="H20" s="20">
        <f t="shared" si="0"/>
        <v>0</v>
      </c>
    </row>
    <row r="21" spans="1:8" ht="47.25" customHeight="1" x14ac:dyDescent="0.3">
      <c r="A21" s="14">
        <v>19</v>
      </c>
      <c r="B21" s="14" t="s">
        <v>21</v>
      </c>
      <c r="C21" s="14" t="s">
        <v>4</v>
      </c>
      <c r="D21" s="19"/>
      <c r="E21" s="20">
        <f t="shared" si="1"/>
        <v>0</v>
      </c>
      <c r="F21" s="20">
        <f t="shared" ref="F21" si="36">D21*48</f>
        <v>0</v>
      </c>
      <c r="G21" s="20">
        <f t="shared" ref="G21" si="37">D21*28</f>
        <v>0</v>
      </c>
      <c r="H21" s="20">
        <f t="shared" si="0"/>
        <v>0</v>
      </c>
    </row>
    <row r="22" spans="1:8" ht="47.25" customHeight="1" x14ac:dyDescent="0.3">
      <c r="A22" s="14">
        <v>20</v>
      </c>
      <c r="B22" s="14" t="s">
        <v>22</v>
      </c>
      <c r="C22" s="14" t="s">
        <v>4</v>
      </c>
      <c r="D22" s="19"/>
      <c r="E22" s="20">
        <f t="shared" si="1"/>
        <v>0</v>
      </c>
      <c r="F22" s="20">
        <f t="shared" ref="F22" si="38">D22*48</f>
        <v>0</v>
      </c>
      <c r="G22" s="20">
        <f t="shared" ref="G22" si="39">D22*28</f>
        <v>0</v>
      </c>
      <c r="H22" s="20">
        <f t="shared" si="0"/>
        <v>0</v>
      </c>
    </row>
    <row r="23" spans="1:8" ht="47.25" customHeight="1" x14ac:dyDescent="0.3">
      <c r="A23" s="14">
        <v>21</v>
      </c>
      <c r="B23" s="14" t="s">
        <v>23</v>
      </c>
      <c r="C23" s="14" t="s">
        <v>4</v>
      </c>
      <c r="D23" s="19"/>
      <c r="E23" s="20">
        <f t="shared" si="1"/>
        <v>0</v>
      </c>
      <c r="F23" s="20">
        <f t="shared" ref="F23" si="40">D23*48</f>
        <v>0</v>
      </c>
      <c r="G23" s="20">
        <f t="shared" ref="G23" si="41">D23*28</f>
        <v>0</v>
      </c>
      <c r="H23" s="20">
        <f t="shared" si="0"/>
        <v>0</v>
      </c>
    </row>
    <row r="24" spans="1:8" ht="47.25" customHeight="1" x14ac:dyDescent="0.3">
      <c r="A24" s="14">
        <v>22</v>
      </c>
      <c r="B24" s="14" t="s">
        <v>24</v>
      </c>
      <c r="C24" s="14" t="s">
        <v>4</v>
      </c>
      <c r="D24" s="19"/>
      <c r="E24" s="20">
        <f t="shared" si="1"/>
        <v>0</v>
      </c>
      <c r="F24" s="20">
        <f t="shared" ref="F24" si="42">D24*48</f>
        <v>0</v>
      </c>
      <c r="G24" s="20">
        <f t="shared" ref="G24" si="43">D24*28</f>
        <v>0</v>
      </c>
      <c r="H24" s="20">
        <f t="shared" si="0"/>
        <v>0</v>
      </c>
    </row>
    <row r="25" spans="1:8" ht="47.25" customHeight="1" x14ac:dyDescent="0.3">
      <c r="A25" s="14">
        <v>23</v>
      </c>
      <c r="B25" s="14" t="s">
        <v>25</v>
      </c>
      <c r="C25" s="14" t="s">
        <v>4</v>
      </c>
      <c r="D25" s="19"/>
      <c r="E25" s="20">
        <f t="shared" si="1"/>
        <v>0</v>
      </c>
      <c r="F25" s="20">
        <f t="shared" ref="F25" si="44">D25*48</f>
        <v>0</v>
      </c>
      <c r="G25" s="20">
        <f t="shared" ref="G25" si="45">D25*28</f>
        <v>0</v>
      </c>
      <c r="H25" s="20">
        <f t="shared" si="0"/>
        <v>0</v>
      </c>
    </row>
    <row r="26" spans="1:8" ht="47.25" customHeight="1" x14ac:dyDescent="0.3">
      <c r="A26" s="14">
        <v>24</v>
      </c>
      <c r="B26" s="14" t="s">
        <v>26</v>
      </c>
      <c r="C26" s="14" t="s">
        <v>4</v>
      </c>
      <c r="D26" s="19"/>
      <c r="E26" s="20">
        <f t="shared" si="1"/>
        <v>0</v>
      </c>
      <c r="F26" s="20">
        <f t="shared" ref="F26" si="46">D26*48</f>
        <v>0</v>
      </c>
      <c r="G26" s="20">
        <f t="shared" ref="G26" si="47">D26*28</f>
        <v>0</v>
      </c>
      <c r="H26" s="20">
        <f t="shared" si="0"/>
        <v>0</v>
      </c>
    </row>
    <row r="27" spans="1:8" ht="47.25" customHeight="1" x14ac:dyDescent="0.3">
      <c r="A27" s="14">
        <v>25</v>
      </c>
      <c r="B27" s="14" t="s">
        <v>27</v>
      </c>
      <c r="C27" s="14" t="s">
        <v>4</v>
      </c>
      <c r="D27" s="19"/>
      <c r="E27" s="20">
        <f t="shared" si="1"/>
        <v>0</v>
      </c>
      <c r="F27" s="20">
        <f t="shared" ref="F27" si="48">D27*48</f>
        <v>0</v>
      </c>
      <c r="G27" s="20">
        <f t="shared" ref="G27" si="49">D27*28</f>
        <v>0</v>
      </c>
      <c r="H27" s="20">
        <f t="shared" si="0"/>
        <v>0</v>
      </c>
    </row>
    <row r="28" spans="1:8" ht="47.25" customHeight="1" x14ac:dyDescent="0.3">
      <c r="A28" s="14">
        <v>26</v>
      </c>
      <c r="B28" s="14" t="s">
        <v>28</v>
      </c>
      <c r="C28" s="14" t="s">
        <v>4</v>
      </c>
      <c r="D28" s="19"/>
      <c r="E28" s="20">
        <f t="shared" si="1"/>
        <v>0</v>
      </c>
      <c r="F28" s="20">
        <f t="shared" ref="F28" si="50">D28*48</f>
        <v>0</v>
      </c>
      <c r="G28" s="20">
        <f t="shared" ref="G28" si="51">D28*28</f>
        <v>0</v>
      </c>
      <c r="H28" s="20">
        <f t="shared" si="0"/>
        <v>0</v>
      </c>
    </row>
    <row r="29" spans="1:8" ht="47.25" customHeight="1" x14ac:dyDescent="0.3">
      <c r="A29" s="14">
        <v>27</v>
      </c>
      <c r="B29" s="14" t="s">
        <v>29</v>
      </c>
      <c r="C29" s="14" t="s">
        <v>4</v>
      </c>
      <c r="D29" s="19"/>
      <c r="E29" s="20">
        <f t="shared" si="1"/>
        <v>0</v>
      </c>
      <c r="F29" s="20">
        <f t="shared" ref="F29" si="52">D29*48</f>
        <v>0</v>
      </c>
      <c r="G29" s="20">
        <f t="shared" ref="G29" si="53">D29*28</f>
        <v>0</v>
      </c>
      <c r="H29" s="20">
        <f t="shared" si="0"/>
        <v>0</v>
      </c>
    </row>
    <row r="30" spans="1:8" ht="33" customHeight="1" x14ac:dyDescent="0.3">
      <c r="D30" s="39" t="s">
        <v>62</v>
      </c>
      <c r="E30" s="39"/>
      <c r="F30" s="39"/>
      <c r="G30" s="40"/>
      <c r="H30" s="37">
        <f>SUM(H3:H29)</f>
        <v>0</v>
      </c>
    </row>
    <row r="34" spans="1:8" ht="44.25" customHeight="1" x14ac:dyDescent="0.3">
      <c r="A34" s="38" t="s">
        <v>61</v>
      </c>
      <c r="B34" s="38"/>
      <c r="C34" s="38"/>
      <c r="D34" s="38"/>
      <c r="E34" s="38"/>
      <c r="F34" s="38"/>
      <c r="G34" s="38"/>
      <c r="H34" s="38"/>
    </row>
  </sheetData>
  <mergeCells count="2">
    <mergeCell ref="A34:H34"/>
    <mergeCell ref="D30:G30"/>
  </mergeCells>
  <pageMargins left="0.7" right="0.7" top="0.75" bottom="0.75" header="0.3" footer="0.3"/>
  <pageSetup paperSize="9" scale="98" orientation="portrait" r:id="rId1"/>
  <headerFooter>
    <oddHeader>&amp;L&amp;"-,Pogrubiony"Załącznik nr 1 do Formularza Ofertowego
Formularz cenowy dla Zadania nr 1</oddHeader>
    <oddFooter>&amp;L&amp;8SWZ „Wykonanie badań monitoringowych na Składowisku w Kamieniu”
Nr postępowania: POST/EKO/EKO/FZ/00146/2024&amp;R&amp;P</oddFooter>
  </headerFooter>
  <rowBreaks count="1" manualBreakCount="1">
    <brk id="16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4F8B4-4A77-4231-84F1-0D4741F3D47A}">
  <dimension ref="A1:I42"/>
  <sheetViews>
    <sheetView topLeftCell="A11" zoomScaleNormal="100" workbookViewId="0">
      <selection activeCell="F11" sqref="F11"/>
    </sheetView>
  </sheetViews>
  <sheetFormatPr defaultRowHeight="14.4" x14ac:dyDescent="0.3"/>
  <cols>
    <col min="1" max="1" width="3.44140625" bestFit="1" customWidth="1"/>
    <col min="2" max="2" width="12.6640625" customWidth="1"/>
    <col min="3" max="3" width="15" customWidth="1"/>
    <col min="5" max="5" width="7.88671875" customWidth="1"/>
    <col min="6" max="8" width="11" customWidth="1"/>
    <col min="9" max="9" width="11.109375" customWidth="1"/>
  </cols>
  <sheetData>
    <row r="1" spans="1:9" ht="30" customHeight="1" x14ac:dyDescent="0.3">
      <c r="A1" s="41" t="s">
        <v>64</v>
      </c>
      <c r="B1" s="41"/>
      <c r="C1" s="41"/>
      <c r="D1" s="41"/>
      <c r="E1" s="41"/>
      <c r="F1" s="41"/>
      <c r="G1" s="41"/>
      <c r="H1" s="41"/>
    </row>
    <row r="2" spans="1:9" ht="30" customHeight="1" x14ac:dyDescent="0.3">
      <c r="A2" s="41"/>
      <c r="B2" s="41"/>
      <c r="C2" s="41"/>
      <c r="D2" s="41"/>
      <c r="E2" s="41"/>
      <c r="F2" s="41"/>
      <c r="G2" s="41"/>
      <c r="H2" s="41"/>
    </row>
    <row r="3" spans="1:9" ht="16.5" customHeight="1" x14ac:dyDescent="0.3">
      <c r="A3" s="22"/>
      <c r="B3" s="22"/>
      <c r="C3" s="22"/>
      <c r="D3" s="22"/>
      <c r="E3" s="22"/>
      <c r="F3" s="22"/>
      <c r="G3" s="22"/>
      <c r="H3" s="22"/>
    </row>
    <row r="4" spans="1:9" s="9" customFormat="1" ht="30" customHeight="1" x14ac:dyDescent="0.2">
      <c r="A4" s="25" t="s">
        <v>0</v>
      </c>
      <c r="B4" s="25" t="s">
        <v>1</v>
      </c>
      <c r="C4" s="25" t="s">
        <v>53</v>
      </c>
      <c r="D4" s="13" t="s">
        <v>2</v>
      </c>
      <c r="E4" s="13" t="s">
        <v>54</v>
      </c>
      <c r="F4" s="13" t="s">
        <v>55</v>
      </c>
      <c r="G4" s="23"/>
      <c r="H4" s="23"/>
    </row>
    <row r="5" spans="1:9" ht="12" customHeight="1" x14ac:dyDescent="0.3">
      <c r="A5" s="3">
        <v>1</v>
      </c>
      <c r="B5" s="4">
        <v>2</v>
      </c>
      <c r="C5" s="4">
        <v>3</v>
      </c>
      <c r="D5" s="4">
        <v>4</v>
      </c>
      <c r="E5" s="5">
        <v>5</v>
      </c>
      <c r="F5" s="5">
        <v>6</v>
      </c>
      <c r="G5" s="22"/>
      <c r="H5" s="22"/>
    </row>
    <row r="6" spans="1:9" s="9" customFormat="1" ht="35.25" customHeight="1" x14ac:dyDescent="0.2">
      <c r="A6" s="26">
        <v>1</v>
      </c>
      <c r="B6" s="27" t="s">
        <v>56</v>
      </c>
      <c r="C6" s="27" t="s">
        <v>57</v>
      </c>
      <c r="D6" s="28"/>
      <c r="E6" s="29">
        <v>6</v>
      </c>
      <c r="F6" s="30">
        <f>D6*E6</f>
        <v>0</v>
      </c>
      <c r="G6" s="23"/>
      <c r="H6" s="23"/>
    </row>
    <row r="8" spans="1:9" x14ac:dyDescent="0.3">
      <c r="A8" s="41" t="s">
        <v>58</v>
      </c>
      <c r="B8" s="41"/>
      <c r="C8" s="41"/>
      <c r="D8" s="41"/>
      <c r="E8" s="41"/>
      <c r="F8" s="41"/>
      <c r="G8" s="41"/>
      <c r="H8" s="41"/>
    </row>
    <row r="9" spans="1:9" ht="24" customHeight="1" x14ac:dyDescent="0.3">
      <c r="A9" s="41"/>
      <c r="B9" s="41"/>
      <c r="C9" s="41"/>
      <c r="D9" s="41"/>
      <c r="E9" s="41"/>
      <c r="F9" s="41"/>
      <c r="G9" s="41"/>
      <c r="H9" s="41"/>
    </row>
    <row r="11" spans="1:9" ht="40.799999999999997" x14ac:dyDescent="0.3">
      <c r="A11" s="1" t="s">
        <v>0</v>
      </c>
      <c r="B11" s="6" t="s">
        <v>1</v>
      </c>
      <c r="C11" s="6" t="s">
        <v>53</v>
      </c>
      <c r="D11" s="6" t="s">
        <v>2</v>
      </c>
      <c r="E11" s="35" t="s">
        <v>54</v>
      </c>
      <c r="F11" s="6" t="s">
        <v>67</v>
      </c>
      <c r="G11" s="6" t="s">
        <v>59</v>
      </c>
      <c r="H11" s="6" t="s">
        <v>60</v>
      </c>
      <c r="I11" s="6" t="s">
        <v>55</v>
      </c>
    </row>
    <row r="12" spans="1:9" ht="9.75" customHeight="1" x14ac:dyDescent="0.3">
      <c r="A12" s="3">
        <v>1</v>
      </c>
      <c r="B12" s="4">
        <v>2</v>
      </c>
      <c r="C12" s="4">
        <v>3</v>
      </c>
      <c r="D12" s="4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</row>
    <row r="13" spans="1:9" ht="30.6" x14ac:dyDescent="0.3">
      <c r="A13" s="7">
        <v>1</v>
      </c>
      <c r="B13" s="2" t="s">
        <v>30</v>
      </c>
      <c r="C13" s="2" t="s">
        <v>65</v>
      </c>
      <c r="D13" s="32"/>
      <c r="E13" s="31">
        <v>6</v>
      </c>
      <c r="F13" s="33">
        <f>D13*E13</f>
        <v>0</v>
      </c>
      <c r="G13" s="33">
        <f>D13*E13</f>
        <v>0</v>
      </c>
      <c r="H13" s="33">
        <f>D13*E13</f>
        <v>0</v>
      </c>
      <c r="I13" s="33">
        <f>SUM(F13:H13)</f>
        <v>0</v>
      </c>
    </row>
    <row r="14" spans="1:9" ht="30.6" x14ac:dyDescent="0.3">
      <c r="A14" s="7">
        <v>2</v>
      </c>
      <c r="B14" s="2" t="s">
        <v>31</v>
      </c>
      <c r="C14" s="2" t="s">
        <v>65</v>
      </c>
      <c r="D14" s="32"/>
      <c r="E14" s="31">
        <v>6</v>
      </c>
      <c r="F14" s="33">
        <f t="shared" ref="F14:F33" si="0">D14*E14</f>
        <v>0</v>
      </c>
      <c r="G14" s="33">
        <f t="shared" ref="G14:G33" si="1">D14*E14</f>
        <v>0</v>
      </c>
      <c r="H14" s="33">
        <f t="shared" ref="H14:H33" si="2">D14*E14</f>
        <v>0</v>
      </c>
      <c r="I14" s="33">
        <f t="shared" ref="I14:I33" si="3">SUM(F14:H14)</f>
        <v>0</v>
      </c>
    </row>
    <row r="15" spans="1:9" ht="30.6" x14ac:dyDescent="0.3">
      <c r="A15" s="7">
        <v>3</v>
      </c>
      <c r="B15" s="2" t="s">
        <v>32</v>
      </c>
      <c r="C15" s="2" t="s">
        <v>65</v>
      </c>
      <c r="D15" s="32"/>
      <c r="E15" s="31">
        <v>6</v>
      </c>
      <c r="F15" s="33">
        <f t="shared" si="0"/>
        <v>0</v>
      </c>
      <c r="G15" s="33">
        <f t="shared" si="1"/>
        <v>0</v>
      </c>
      <c r="H15" s="33">
        <f t="shared" si="2"/>
        <v>0</v>
      </c>
      <c r="I15" s="33">
        <f t="shared" si="3"/>
        <v>0</v>
      </c>
    </row>
    <row r="16" spans="1:9" ht="30.6" x14ac:dyDescent="0.3">
      <c r="A16" s="7">
        <v>4</v>
      </c>
      <c r="B16" s="2" t="s">
        <v>33</v>
      </c>
      <c r="C16" s="2" t="s">
        <v>65</v>
      </c>
      <c r="D16" s="32"/>
      <c r="E16" s="31">
        <v>6</v>
      </c>
      <c r="F16" s="33">
        <f t="shared" si="0"/>
        <v>0</v>
      </c>
      <c r="G16" s="33">
        <f t="shared" si="1"/>
        <v>0</v>
      </c>
      <c r="H16" s="33">
        <f t="shared" si="2"/>
        <v>0</v>
      </c>
      <c r="I16" s="33">
        <f t="shared" si="3"/>
        <v>0</v>
      </c>
    </row>
    <row r="17" spans="1:9" ht="30.6" x14ac:dyDescent="0.3">
      <c r="A17" s="7">
        <v>5</v>
      </c>
      <c r="B17" s="2" t="s">
        <v>34</v>
      </c>
      <c r="C17" s="2" t="s">
        <v>65</v>
      </c>
      <c r="D17" s="32"/>
      <c r="E17" s="31">
        <v>6</v>
      </c>
      <c r="F17" s="33">
        <f t="shared" si="0"/>
        <v>0</v>
      </c>
      <c r="G17" s="33">
        <f t="shared" si="1"/>
        <v>0</v>
      </c>
      <c r="H17" s="33">
        <f t="shared" si="2"/>
        <v>0</v>
      </c>
      <c r="I17" s="33">
        <f t="shared" si="3"/>
        <v>0</v>
      </c>
    </row>
    <row r="18" spans="1:9" ht="30.6" x14ac:dyDescent="0.3">
      <c r="A18" s="7">
        <v>6</v>
      </c>
      <c r="B18" s="2" t="s">
        <v>35</v>
      </c>
      <c r="C18" s="2" t="s">
        <v>65</v>
      </c>
      <c r="D18" s="32"/>
      <c r="E18" s="31">
        <v>6</v>
      </c>
      <c r="F18" s="33">
        <f t="shared" si="0"/>
        <v>0</v>
      </c>
      <c r="G18" s="33">
        <f t="shared" si="1"/>
        <v>0</v>
      </c>
      <c r="H18" s="33">
        <f t="shared" si="2"/>
        <v>0</v>
      </c>
      <c r="I18" s="33">
        <f t="shared" si="3"/>
        <v>0</v>
      </c>
    </row>
    <row r="19" spans="1:9" ht="30.6" x14ac:dyDescent="0.3">
      <c r="A19" s="7">
        <v>7</v>
      </c>
      <c r="B19" s="2" t="s">
        <v>36</v>
      </c>
      <c r="C19" s="2" t="s">
        <v>65</v>
      </c>
      <c r="D19" s="32"/>
      <c r="E19" s="31">
        <v>6</v>
      </c>
      <c r="F19" s="33">
        <f t="shared" si="0"/>
        <v>0</v>
      </c>
      <c r="G19" s="33">
        <f t="shared" si="1"/>
        <v>0</v>
      </c>
      <c r="H19" s="33">
        <f t="shared" si="2"/>
        <v>0</v>
      </c>
      <c r="I19" s="33">
        <f t="shared" si="3"/>
        <v>0</v>
      </c>
    </row>
    <row r="20" spans="1:9" ht="30.6" x14ac:dyDescent="0.3">
      <c r="A20" s="7">
        <v>8</v>
      </c>
      <c r="B20" s="2" t="s">
        <v>37</v>
      </c>
      <c r="C20" s="2" t="s">
        <v>65</v>
      </c>
      <c r="D20" s="32"/>
      <c r="E20" s="31">
        <v>6</v>
      </c>
      <c r="F20" s="33">
        <f t="shared" si="0"/>
        <v>0</v>
      </c>
      <c r="G20" s="33">
        <f t="shared" si="1"/>
        <v>0</v>
      </c>
      <c r="H20" s="33">
        <f t="shared" si="2"/>
        <v>0</v>
      </c>
      <c r="I20" s="33">
        <f t="shared" si="3"/>
        <v>0</v>
      </c>
    </row>
    <row r="21" spans="1:9" ht="30.6" x14ac:dyDescent="0.3">
      <c r="A21" s="2">
        <v>9</v>
      </c>
      <c r="B21" s="2" t="s">
        <v>38</v>
      </c>
      <c r="C21" s="2" t="s">
        <v>65</v>
      </c>
      <c r="D21" s="32"/>
      <c r="E21" s="31">
        <v>6</v>
      </c>
      <c r="F21" s="33">
        <f t="shared" si="0"/>
        <v>0</v>
      </c>
      <c r="G21" s="33">
        <f t="shared" si="1"/>
        <v>0</v>
      </c>
      <c r="H21" s="33">
        <f t="shared" si="2"/>
        <v>0</v>
      </c>
      <c r="I21" s="33">
        <f t="shared" si="3"/>
        <v>0</v>
      </c>
    </row>
    <row r="22" spans="1:9" ht="30.6" x14ac:dyDescent="0.3">
      <c r="A22" s="2">
        <v>10</v>
      </c>
      <c r="B22" s="2" t="s">
        <v>39</v>
      </c>
      <c r="C22" s="2" t="s">
        <v>65</v>
      </c>
      <c r="D22" s="32"/>
      <c r="E22" s="31">
        <v>6</v>
      </c>
      <c r="F22" s="33">
        <f t="shared" si="0"/>
        <v>0</v>
      </c>
      <c r="G22" s="33">
        <f t="shared" si="1"/>
        <v>0</v>
      </c>
      <c r="H22" s="33">
        <f t="shared" si="2"/>
        <v>0</v>
      </c>
      <c r="I22" s="33">
        <f t="shared" si="3"/>
        <v>0</v>
      </c>
    </row>
    <row r="23" spans="1:9" ht="30.6" x14ac:dyDescent="0.3">
      <c r="A23" s="2">
        <v>11</v>
      </c>
      <c r="B23" s="2" t="s">
        <v>40</v>
      </c>
      <c r="C23" s="2" t="s">
        <v>65</v>
      </c>
      <c r="D23" s="32"/>
      <c r="E23" s="31">
        <v>6</v>
      </c>
      <c r="F23" s="33">
        <f t="shared" si="0"/>
        <v>0</v>
      </c>
      <c r="G23" s="33">
        <f t="shared" si="1"/>
        <v>0</v>
      </c>
      <c r="H23" s="33">
        <f>D23*E23</f>
        <v>0</v>
      </c>
      <c r="I23" s="33">
        <f t="shared" si="3"/>
        <v>0</v>
      </c>
    </row>
    <row r="24" spans="1:9" ht="30.6" x14ac:dyDescent="0.3">
      <c r="A24" s="2">
        <v>12</v>
      </c>
      <c r="B24" s="2" t="s">
        <v>41</v>
      </c>
      <c r="C24" s="2" t="s">
        <v>65</v>
      </c>
      <c r="D24" s="32"/>
      <c r="E24" s="31">
        <v>6</v>
      </c>
      <c r="F24" s="33">
        <f t="shared" si="0"/>
        <v>0</v>
      </c>
      <c r="G24" s="33">
        <f t="shared" si="1"/>
        <v>0</v>
      </c>
      <c r="H24" s="33">
        <f t="shared" si="2"/>
        <v>0</v>
      </c>
      <c r="I24" s="33">
        <f t="shared" si="3"/>
        <v>0</v>
      </c>
    </row>
    <row r="25" spans="1:9" ht="30.6" x14ac:dyDescent="0.3">
      <c r="A25" s="2">
        <v>13</v>
      </c>
      <c r="B25" s="2" t="s">
        <v>13</v>
      </c>
      <c r="C25" s="2" t="s">
        <v>65</v>
      </c>
      <c r="D25" s="32"/>
      <c r="E25" s="31">
        <v>6</v>
      </c>
      <c r="F25" s="33">
        <f t="shared" si="0"/>
        <v>0</v>
      </c>
      <c r="G25" s="33">
        <f t="shared" si="1"/>
        <v>0</v>
      </c>
      <c r="H25" s="33">
        <f t="shared" si="2"/>
        <v>0</v>
      </c>
      <c r="I25" s="33">
        <f t="shared" si="3"/>
        <v>0</v>
      </c>
    </row>
    <row r="26" spans="1:9" ht="30.6" x14ac:dyDescent="0.3">
      <c r="A26" s="2">
        <v>14</v>
      </c>
      <c r="B26" s="2" t="s">
        <v>14</v>
      </c>
      <c r="C26" s="2" t="s">
        <v>65</v>
      </c>
      <c r="D26" s="32"/>
      <c r="E26" s="31">
        <v>6</v>
      </c>
      <c r="F26" s="33">
        <f t="shared" si="0"/>
        <v>0</v>
      </c>
      <c r="G26" s="33">
        <f t="shared" si="1"/>
        <v>0</v>
      </c>
      <c r="H26" s="33">
        <f t="shared" si="2"/>
        <v>0</v>
      </c>
      <c r="I26" s="33">
        <f t="shared" si="3"/>
        <v>0</v>
      </c>
    </row>
    <row r="27" spans="1:9" ht="30.6" x14ac:dyDescent="0.3">
      <c r="A27" s="2">
        <v>15</v>
      </c>
      <c r="B27" s="2" t="s">
        <v>15</v>
      </c>
      <c r="C27" s="2" t="s">
        <v>65</v>
      </c>
      <c r="D27" s="32"/>
      <c r="E27" s="31">
        <v>6</v>
      </c>
      <c r="F27" s="33">
        <f t="shared" si="0"/>
        <v>0</v>
      </c>
      <c r="G27" s="33">
        <f t="shared" si="1"/>
        <v>0</v>
      </c>
      <c r="H27" s="33">
        <f t="shared" si="2"/>
        <v>0</v>
      </c>
      <c r="I27" s="33">
        <f t="shared" si="3"/>
        <v>0</v>
      </c>
    </row>
    <row r="28" spans="1:9" ht="30.6" x14ac:dyDescent="0.3">
      <c r="A28" s="2">
        <v>16</v>
      </c>
      <c r="B28" s="2" t="s">
        <v>42</v>
      </c>
      <c r="C28" s="2" t="s">
        <v>65</v>
      </c>
      <c r="D28" s="32"/>
      <c r="E28" s="31">
        <v>6</v>
      </c>
      <c r="F28" s="33">
        <f t="shared" si="0"/>
        <v>0</v>
      </c>
      <c r="G28" s="33">
        <f t="shared" si="1"/>
        <v>0</v>
      </c>
      <c r="H28" s="33">
        <f t="shared" si="2"/>
        <v>0</v>
      </c>
      <c r="I28" s="33">
        <f t="shared" si="3"/>
        <v>0</v>
      </c>
    </row>
    <row r="29" spans="1:9" ht="30.6" x14ac:dyDescent="0.3">
      <c r="A29" s="7">
        <v>17</v>
      </c>
      <c r="B29" s="2" t="s">
        <v>43</v>
      </c>
      <c r="C29" s="2" t="s">
        <v>65</v>
      </c>
      <c r="D29" s="32"/>
      <c r="E29" s="31">
        <v>6</v>
      </c>
      <c r="F29" s="33">
        <f t="shared" si="0"/>
        <v>0</v>
      </c>
      <c r="G29" s="33">
        <f t="shared" si="1"/>
        <v>0</v>
      </c>
      <c r="H29" s="33">
        <f t="shared" si="2"/>
        <v>0</v>
      </c>
      <c r="I29" s="33">
        <f t="shared" si="3"/>
        <v>0</v>
      </c>
    </row>
    <row r="30" spans="1:9" ht="30.6" x14ac:dyDescent="0.3">
      <c r="A30" s="7">
        <v>18</v>
      </c>
      <c r="B30" s="7" t="s">
        <v>44</v>
      </c>
      <c r="C30" s="2" t="s">
        <v>65</v>
      </c>
      <c r="D30" s="32"/>
      <c r="E30" s="31">
        <v>6</v>
      </c>
      <c r="F30" s="33">
        <f t="shared" si="0"/>
        <v>0</v>
      </c>
      <c r="G30" s="33">
        <f t="shared" si="1"/>
        <v>0</v>
      </c>
      <c r="H30" s="33">
        <f t="shared" si="2"/>
        <v>0</v>
      </c>
      <c r="I30" s="33">
        <f t="shared" si="3"/>
        <v>0</v>
      </c>
    </row>
    <row r="31" spans="1:9" ht="30.6" x14ac:dyDescent="0.3">
      <c r="A31" s="2">
        <v>19</v>
      </c>
      <c r="B31" s="2" t="s">
        <v>45</v>
      </c>
      <c r="C31" s="2" t="s">
        <v>65</v>
      </c>
      <c r="D31" s="32"/>
      <c r="E31" s="31">
        <v>6</v>
      </c>
      <c r="F31" s="33">
        <f t="shared" si="0"/>
        <v>0</v>
      </c>
      <c r="G31" s="33">
        <f t="shared" si="1"/>
        <v>0</v>
      </c>
      <c r="H31" s="33">
        <f t="shared" si="2"/>
        <v>0</v>
      </c>
      <c r="I31" s="33">
        <f t="shared" si="3"/>
        <v>0</v>
      </c>
    </row>
    <row r="32" spans="1:9" ht="30.6" x14ac:dyDescent="0.3">
      <c r="A32" s="2">
        <v>20</v>
      </c>
      <c r="B32" s="2" t="s">
        <v>28</v>
      </c>
      <c r="C32" s="2" t="s">
        <v>65</v>
      </c>
      <c r="D32" s="32"/>
      <c r="E32" s="31">
        <v>6</v>
      </c>
      <c r="F32" s="33">
        <f t="shared" si="0"/>
        <v>0</v>
      </c>
      <c r="G32" s="33">
        <f t="shared" si="1"/>
        <v>0</v>
      </c>
      <c r="H32" s="33">
        <f t="shared" si="2"/>
        <v>0</v>
      </c>
      <c r="I32" s="33">
        <f t="shared" si="3"/>
        <v>0</v>
      </c>
    </row>
    <row r="33" spans="1:9" ht="30.6" x14ac:dyDescent="0.3">
      <c r="A33" s="2">
        <v>21</v>
      </c>
      <c r="B33" s="2" t="s">
        <v>46</v>
      </c>
      <c r="C33" s="2" t="s">
        <v>65</v>
      </c>
      <c r="D33" s="32"/>
      <c r="E33" s="31">
        <v>6</v>
      </c>
      <c r="F33" s="33">
        <f t="shared" si="0"/>
        <v>0</v>
      </c>
      <c r="G33" s="33">
        <f t="shared" si="1"/>
        <v>0</v>
      </c>
      <c r="H33" s="33">
        <f t="shared" si="2"/>
        <v>0</v>
      </c>
      <c r="I33" s="33">
        <f t="shared" si="3"/>
        <v>0</v>
      </c>
    </row>
    <row r="34" spans="1:9" s="24" customFormat="1" ht="22.5" customHeight="1" x14ac:dyDescent="0.3">
      <c r="H34" s="36" t="s">
        <v>52</v>
      </c>
      <c r="I34" s="34">
        <f>SUM(I13:I33)</f>
        <v>0</v>
      </c>
    </row>
    <row r="37" spans="1:9" ht="44.25" customHeight="1" x14ac:dyDescent="0.3">
      <c r="F37" s="42" t="s">
        <v>63</v>
      </c>
      <c r="G37" s="42"/>
      <c r="H37" s="42"/>
      <c r="I37" s="34">
        <f>F6+I34</f>
        <v>0</v>
      </c>
    </row>
    <row r="42" spans="1:9" s="8" customFormat="1" ht="44.25" customHeight="1" x14ac:dyDescent="0.3">
      <c r="A42" s="38" t="s">
        <v>61</v>
      </c>
      <c r="B42" s="38"/>
      <c r="C42" s="38"/>
      <c r="D42" s="38"/>
      <c r="E42" s="38"/>
      <c r="F42" s="38"/>
      <c r="G42" s="38"/>
      <c r="H42" s="38"/>
      <c r="I42" s="38"/>
    </row>
  </sheetData>
  <mergeCells count="4">
    <mergeCell ref="A8:H9"/>
    <mergeCell ref="F37:H37"/>
    <mergeCell ref="A1:H2"/>
    <mergeCell ref="A42:I42"/>
  </mergeCells>
  <pageMargins left="0.7" right="0.7" top="0.75" bottom="0.75" header="0.3" footer="0.3"/>
  <pageSetup paperSize="9" scale="95" orientation="portrait" r:id="rId1"/>
  <headerFooter>
    <oddHeader>&amp;L&amp;"-,Pogrubiony"Załącznik nr 2 Formularza Ofertowego
Formularz cenowy dla Zadania  nr 2</oddHeader>
    <oddFooter>&amp;L&amp;8SWZ „Wykonanie badań monitoringowych na Składowisku w Kamieniu”
Nr postępowania: POST/EKO/EKO/FZ/00146/2024&amp;R&amp;P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0BC4239EE2CFD4794D55FEB1A40D5DC" ma:contentTypeVersion="0" ma:contentTypeDescription="SWPP2 Dokument bazowy" ma:contentTypeScope="" ma:versionID="bc3fc1039c6b695ddea93ef34c81cc4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Formularze cenowe.xlsx</dmsv2BaseFileName>
    <dmsv2BaseDisplayName xmlns="http://schemas.microsoft.com/sharepoint/v3">Formularze cenowe</dmsv2BaseDisplayName>
    <dmsv2SWPP2ObjectNumber xmlns="http://schemas.microsoft.com/sharepoint/v3">POST/EKO/EKO/FZ/00146/2024                        </dmsv2SWPP2ObjectNumber>
    <dmsv2SWPP2SumMD5 xmlns="http://schemas.microsoft.com/sharepoint/v3">ee120a5a8b145fbac755f8e5c7686776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656372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20640720</dmsv2BaseClientSystemDocumentID>
    <dmsv2BaseModifiedByID xmlns="http://schemas.microsoft.com/sharepoint/v3">16800488</dmsv2BaseModifiedByID>
    <dmsv2BaseCreatedByID xmlns="http://schemas.microsoft.com/sharepoint/v3">16800488</dmsv2BaseCreatedByID>
    <dmsv2SWPP2ObjectDepartment xmlns="http://schemas.microsoft.com/sharepoint/v3">00000001000w0000000200020000</dmsv2SWPP2ObjectDepartment>
    <dmsv2SWPP2ObjectName xmlns="http://schemas.microsoft.com/sharepoint/v3">Postępowanie</dmsv2SWPP2ObjectName>
    <_dlc_DocId xmlns="a19cb1c7-c5c7-46d4-85ae-d83685407bba">ZKQJDXMXURTQ-1645358399-8704</_dlc_DocId>
    <_dlc_DocIdUrl xmlns="a19cb1c7-c5c7-46d4-85ae-d83685407bba">
      <Url>https://swpp2.dms.gkpge.pl/sites/31/_layouts/15/DocIdRedir.aspx?ID=ZKQJDXMXURTQ-1645358399-8704</Url>
      <Description>ZKQJDXMXURTQ-1645358399-8704</Description>
    </_dlc_DocIdUrl>
  </documentManagement>
</p:properties>
</file>

<file path=customXml/itemProps1.xml><?xml version="1.0" encoding="utf-8"?>
<ds:datastoreItem xmlns:ds="http://schemas.openxmlformats.org/officeDocument/2006/customXml" ds:itemID="{6CFE2274-64B3-4814-99D5-49A6E9ABB316}"/>
</file>

<file path=customXml/itemProps2.xml><?xml version="1.0" encoding="utf-8"?>
<ds:datastoreItem xmlns:ds="http://schemas.openxmlformats.org/officeDocument/2006/customXml" ds:itemID="{AA20710F-220D-4916-88A4-3405EF1259DF}"/>
</file>

<file path=customXml/itemProps3.xml><?xml version="1.0" encoding="utf-8"?>
<ds:datastoreItem xmlns:ds="http://schemas.openxmlformats.org/officeDocument/2006/customXml" ds:itemID="{855DC27C-0BEF-42DB-9D30-44CF0A341991}"/>
</file>

<file path=customXml/itemProps4.xml><?xml version="1.0" encoding="utf-8"?>
<ds:datastoreItem xmlns:ds="http://schemas.openxmlformats.org/officeDocument/2006/customXml" ds:itemID="{12AED4FD-3D50-4392-BD80-1112274F7A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Zadanie 1</vt:lpstr>
      <vt:lpstr>Zadanie 2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Długosz-Koterba Anna [PGE Ekoserwis S.A.]</dc:creator>
  <cp:lastModifiedBy>Długosz-Koterba Anna [PGE Ekoserwis S.A.]</cp:lastModifiedBy>
  <cp:lastPrinted>2024-09-26T07:49:33Z</cp:lastPrinted>
  <dcterms:created xsi:type="dcterms:W3CDTF">2024-08-07T09:39:46Z</dcterms:created>
  <dcterms:modified xsi:type="dcterms:W3CDTF">2024-09-27T08:05:30Z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0x0101891000A0BC4239EE2CFD4794D55FEB1A40D5DC</vt:lpwstr>
  </property>
  <property fmtid="{D5CDD505-2E9C-101B-9397-08002B2CF9AE}" pid="3" name="_dlc_DocIdItemGuid">
    <vt:lpwstr>a0a01c92-d970-4356-930d-71753dc79a97</vt:lpwstr>
  </property>
</Properties>
</file>