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4010881\Desktop\POST 2024\USŁUGA\2.1_Usługa serwisowa RFI\"/>
    </mc:Choice>
  </mc:AlternateContent>
  <bookViews>
    <workbookView xWindow="0" yWindow="1200" windowWidth="28800" windowHeight="13500"/>
  </bookViews>
  <sheets>
    <sheet name="Arkusz1" sheetId="1" r:id="rId1"/>
    <sheet name="Arkusz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K39" i="1"/>
  <c r="J39" i="1" l="1"/>
</calcChain>
</file>

<file path=xl/sharedStrings.xml><?xml version="1.0" encoding="utf-8"?>
<sst xmlns="http://schemas.openxmlformats.org/spreadsheetml/2006/main" count="94" uniqueCount="72">
  <si>
    <t>Lp.</t>
  </si>
  <si>
    <t>Nazwa części zamówienia – rodzaj usługi</t>
  </si>
  <si>
    <t>Jed. miary</t>
  </si>
  <si>
    <t>Szacunkowa Ilość w miesiącu</t>
  </si>
  <si>
    <t xml:space="preserve">Szacunkowa Ilość w ciągu roku </t>
  </si>
  <si>
    <t>I     Szacunkowa     Ilość w ciągu     trwania całego okresu umowy</t>
  </si>
  <si>
    <t>(36 m-cy)</t>
  </si>
  <si>
    <t>Cena jednostkowa netto (zł)</t>
  </si>
  <si>
    <t>Wartość netto</t>
  </si>
  <si>
    <t>/rok (zł)</t>
  </si>
  <si>
    <t>Zgodnie</t>
  </si>
  <si>
    <t>z jednostką miary</t>
  </si>
  <si>
    <t>z kolumny 3</t>
  </si>
  <si>
    <t>Kolumna 6 x  kolumna 7</t>
  </si>
  <si>
    <t>A.</t>
  </si>
  <si>
    <r>
      <t>m</t>
    </r>
    <r>
      <rPr>
        <vertAlign val="superscript"/>
        <sz val="8"/>
        <color theme="1"/>
        <rFont val="Calibri"/>
        <family val="2"/>
        <charset val="238"/>
        <scheme val="minor"/>
      </rPr>
      <t>2</t>
    </r>
  </si>
  <si>
    <t>11 382,40</t>
  </si>
  <si>
    <t>7 322,00</t>
  </si>
  <si>
    <t>16 630,00</t>
  </si>
  <si>
    <t>B.</t>
  </si>
  <si>
    <t>7 564,00</t>
  </si>
  <si>
    <t>C.</t>
  </si>
  <si>
    <t>rbh</t>
  </si>
  <si>
    <t>D.</t>
  </si>
  <si>
    <t>E.</t>
  </si>
  <si>
    <t>78 500,00</t>
  </si>
  <si>
    <t>658 650,00</t>
  </si>
  <si>
    <t>Utrzymanie i pielęgnacja terenów zielonych w miesiącach III – XI   standard 3                         (zgodnie z OPZ)</t>
  </si>
  <si>
    <t>410 350,00</t>
  </si>
  <si>
    <t>31 700,00</t>
  </si>
  <si>
    <t>4 160,00</t>
  </si>
  <si>
    <t>18 956,00</t>
  </si>
  <si>
    <t>F.</t>
  </si>
  <si>
    <t>G.</t>
  </si>
  <si>
    <t>1 574,50</t>
  </si>
  <si>
    <t>H.</t>
  </si>
  <si>
    <t>40 830,00</t>
  </si>
  <si>
    <t>14 820,00</t>
  </si>
  <si>
    <t>I.</t>
  </si>
  <si>
    <t>Razem szacunkowe wynagrodzenie umowne:</t>
  </si>
  <si>
    <t xml:space="preserve">Wykonawca oświadcza, że posiada środki, sprzęt oraz doświadczenie niezbędne do wykonywania przedmiotu Zamówienia. </t>
  </si>
  <si>
    <t>________________</t>
  </si>
  <si>
    <t>(podpis osoby lub osób uprawnionej/ych</t>
  </si>
  <si>
    <t>do reprezentacji Wykonawcy)</t>
  </si>
  <si>
    <t>FORMULARZ CENOWY</t>
  </si>
  <si>
    <t>Sprzątanie i utrzymanie czystości w pomieszczeniach technologicznych – sprzątanie codzienne (zgodnie z OPZ)</t>
  </si>
  <si>
    <t>Sprzątanie i utrzymanie czystości w pomieszczeniach technologicznych – sprzątanie     3 razy w tygodniu (zgodnie z OPZ)</t>
  </si>
  <si>
    <t>Sprzątanie i utrzymanie czystości w pomieszczeniach technologicznych – sprzątanie      2 razy w tygodniu (zgodnie z OPZ)</t>
  </si>
  <si>
    <t>Sprzątanie i utrzymanie czystości w pomieszczeniach technologicznych – sprzątanie     1 raz w tygodniu (zgodnie z OPZ)</t>
  </si>
  <si>
    <t>Sprzątanie i utrzymanie czystości w pomieszczeniach technologicznych – sprzątanie      1 raz w miesiącu (zgodnie z OPZ)</t>
  </si>
  <si>
    <t xml:space="preserve">Sprzątanie i utrzymanie czystości w pomieszczeniach technologicznych – sprzątanie mechaniczne z wykończeniem ręcznym w cyklu codziennym (zgodnie z OPZ) </t>
  </si>
  <si>
    <r>
      <t>Sprzątanie i utrzymanie czystości w pomieszczeniach technologicznych – sprzątanie mechaniczne z wykończeniem ręcznym w cyklu tygodniowym</t>
    </r>
    <r>
      <rPr>
        <u/>
        <sz val="8"/>
        <color theme="1"/>
        <rFont val="Calibri"/>
        <family val="2"/>
        <charset val="238"/>
        <scheme val="minor"/>
      </rPr>
      <t xml:space="preserve"> (zgodnie z OPZ)</t>
    </r>
  </si>
  <si>
    <t>Usługi za i  wyładunkowe w tym transport ręczny, sprzątanie jednorazowe i usługi pozostałe  (zgodnie z OPZ)</t>
  </si>
  <si>
    <t>Mechaniczne sprzątanie dróg poza ogrodzeniem stałym  w miesiącach I –XII                             3 razy w miesiącu (zgodnie z OPZ)</t>
  </si>
  <si>
    <t xml:space="preserve">Mechaniczne sprzątanie dróg poza ogrodzeniem stałym              2 razy w roku (zgodnie z OPZ) </t>
  </si>
  <si>
    <t>Mechaniczne sprzątanie dróg poza ogrodzeniem stałym              3 razy w roku  (zgodnie z OPZ)</t>
  </si>
  <si>
    <t>Odśnieżanie mechaniczne terenu z wykończeniem ręcznym – w miesiącach XI – III  (U62)  (zgodnie z OPZ)</t>
  </si>
  <si>
    <t>Utrzymanie i sprzątanie dróg, placów, parkingów oraz innych ciągów komunikacyjnych w tym usuwanie zanieczyszczeń (zgodnie z OPZ)</t>
  </si>
  <si>
    <t>Tereny zielone poza ogrodzenia stałym (R17- koszenie 1x w roku)  (zgodnie z OPZ)</t>
  </si>
  <si>
    <t>Tereny zielone poza ogrodzenia stałym ( B6/2 – koszenie 2x w roku)  (zgodnie z OPZ)</t>
  </si>
  <si>
    <t xml:space="preserve">Tereny zielone poza ogrodzenia stałym (Słok - koszenie 2x w roku)  (zgodnie z OPZ) </t>
  </si>
  <si>
    <t xml:space="preserve">Utrzymanie i pielęgnacja terenów zielonych w miesiącach III – XI   standard 2(zgodnie z OPZ)) </t>
  </si>
  <si>
    <t xml:space="preserve">Utrzymanie i pielęgnacja terenów zielonych w miesiącach III – XI   standard 1(zgodnie z OPZ)  </t>
  </si>
  <si>
    <t xml:space="preserve">Prace konserwacyjno – remontowe (zgodnie z OPZ) </t>
  </si>
  <si>
    <t>Obsługa pomieszczeń technologicznych ( blok 14) polegająca na utrzymaniu czystości i sprzątaniu (zgodnie z OPZ)</t>
  </si>
  <si>
    <t>Obsługa szatni i łaźni, sprzątanie, utrzymanie czystości i porządku w tych obiektach (zgodnie z OPZ)</t>
  </si>
  <si>
    <t>Sprzątanie i utrzymanie czystości w pomieszczeniach administracyjnych – sprzątanie   1 raz w tygodniu (zgodnie z OPZ)</t>
  </si>
  <si>
    <t>Sprzątanie i utrzymanie czystości w pomieszczeniach administracyjnych – sprzątanie   2 razy w tygodniu (zgodnie z OPZ)</t>
  </si>
  <si>
    <t>Sprzątanie i utrzymanie czystości w pomieszczeniach administracyjnych – sprzątanie codzienne (zgodnie z OPZ)</t>
  </si>
  <si>
    <r>
      <t>m</t>
    </r>
    <r>
      <rPr>
        <vertAlign val="superscript"/>
        <sz val="8"/>
        <rFont val="Calibri"/>
        <family val="2"/>
        <charset val="238"/>
        <scheme val="minor"/>
      </rPr>
      <t>2</t>
    </r>
  </si>
  <si>
    <t>Załącznik nr 2</t>
  </si>
  <si>
    <t xml:space="preserve">W odpowiedzi na Zapytanie o informację dotyczącą możliwości realizacji usługi pn. Usługa serwisowa w zakresie  sprzątania, utrzymania dróg, placów, ciągów komunikacyjnych, terenów zielonych oraz innych usług, działając w imieniu i na rzecz:
Nazwa: _____________________________________________________________________________
___________________________________________________________________________________
Siedziba: ____________________________________________________________________________
NIP: _______________________
Adres e-mail: _____________________________________
Nr telefonu: ________________________ Nr faksu: __________________________
Oferujemy realizację przedmiotu zamówienia na warunkach określonych w Zapytaniu o informację oraz zgodną z Opisem Przedmiotu Zamówienia w poniższych cenach: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</si>
</sst>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u/>
      <sz val="8"/>
      <color theme="1"/>
      <name val="Calibri"/>
      <family val="2"/>
      <charset val="238"/>
      <scheme val="minor"/>
    </font>
    <font>
      <sz val="8"/>
      <color rgb="FF00B0F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3" fontId="0" fillId="0" borderId="0" xfId="1" applyFont="1"/>
    <xf numFmtId="0" fontId="2" fillId="0" borderId="1" xfId="0" applyFont="1" applyBorder="1" applyAlignment="1">
      <alignment vertical="center" wrapText="1"/>
    </xf>
    <xf numFmtId="43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0" fillId="2" borderId="1" xfId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43" fontId="2" fillId="0" borderId="1" xfId="1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/>
    </xf>
    <xf numFmtId="43" fontId="2" fillId="0" borderId="1" xfId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3" fontId="8" fillId="0" borderId="1" xfId="1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3" fontId="12" fillId="0" borderId="1" xfId="1" applyFont="1" applyFill="1" applyBorder="1" applyAlignment="1">
      <alignment horizontal="center" vertical="center" wrapText="1"/>
    </xf>
    <xf numFmtId="43" fontId="12" fillId="0" borderId="1" xfId="1" applyFont="1" applyFill="1" applyBorder="1" applyAlignment="1">
      <alignment vertical="center" wrapText="1"/>
    </xf>
    <xf numFmtId="43" fontId="12" fillId="0" borderId="1" xfId="1" applyFont="1" applyFill="1" applyBorder="1" applyAlignment="1">
      <alignment vertical="center"/>
    </xf>
    <xf numFmtId="0" fontId="1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3" fontId="2" fillId="0" borderId="1" xfId="1" applyFont="1" applyFill="1" applyBorder="1" applyAlignment="1">
      <alignment vertical="center" wrapText="1"/>
    </xf>
    <xf numFmtId="43" fontId="2" fillId="0" borderId="1" xfId="1" applyFont="1" applyFill="1" applyBorder="1" applyAlignment="1">
      <alignment vertical="center"/>
    </xf>
    <xf numFmtId="0" fontId="0" fillId="0" borderId="0" xfId="0" applyFill="1"/>
    <xf numFmtId="4" fontId="12" fillId="0" borderId="1" xfId="1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164" fontId="2" fillId="0" borderId="5" xfId="0" applyNumberFormat="1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1"/>
  <sheetViews>
    <sheetView tabSelected="1" view="pageLayout" zoomScaleNormal="100" workbookViewId="0">
      <selection activeCell="B2" sqref="B2:K2"/>
    </sheetView>
  </sheetViews>
  <sheetFormatPr defaultRowHeight="15" x14ac:dyDescent="0.25"/>
  <cols>
    <col min="1" max="1" width="3.42578125" customWidth="1"/>
    <col min="2" max="2" width="7" style="3" customWidth="1"/>
    <col min="3" max="3" width="9.140625" style="1"/>
    <col min="4" max="4" width="26.7109375" customWidth="1"/>
    <col min="5" max="5" width="8.7109375" style="3" customWidth="1"/>
    <col min="6" max="6" width="15.42578125" style="3" customWidth="1"/>
    <col min="7" max="7" width="13" style="4" customWidth="1"/>
    <col min="8" max="8" width="17.28515625" style="4" customWidth="1"/>
    <col min="9" max="9" width="13.28515625" customWidth="1"/>
    <col min="10" max="10" width="12.85546875" bestFit="1" customWidth="1"/>
    <col min="11" max="11" width="15.7109375" customWidth="1"/>
  </cols>
  <sheetData>
    <row r="1" spans="2:11" x14ac:dyDescent="0.25">
      <c r="I1" t="s">
        <v>70</v>
      </c>
    </row>
    <row r="2" spans="2:11" x14ac:dyDescent="0.25">
      <c r="B2" s="53" t="s">
        <v>44</v>
      </c>
      <c r="C2" s="53"/>
      <c r="D2" s="53"/>
      <c r="E2" s="53"/>
      <c r="F2" s="53"/>
      <c r="G2" s="53"/>
      <c r="H2" s="53"/>
      <c r="I2" s="53"/>
      <c r="J2" s="53"/>
      <c r="K2" s="53"/>
    </row>
    <row r="3" spans="2:11" x14ac:dyDescent="0.25">
      <c r="B3" s="46"/>
      <c r="C3" s="46"/>
      <c r="D3" s="46"/>
      <c r="G3" s="46"/>
      <c r="H3" s="46"/>
      <c r="I3" s="46"/>
    </row>
    <row r="4" spans="2:11" ht="171.75" customHeight="1" x14ac:dyDescent="0.25">
      <c r="B4" s="60" t="s">
        <v>71</v>
      </c>
      <c r="C4" s="59"/>
      <c r="D4" s="59"/>
      <c r="E4" s="59"/>
      <c r="F4" s="59"/>
      <c r="G4" s="59"/>
      <c r="H4" s="59"/>
      <c r="I4" s="59"/>
      <c r="J4" s="59"/>
      <c r="K4" s="59"/>
    </row>
    <row r="6" spans="2:11" ht="33.75" x14ac:dyDescent="0.25">
      <c r="B6" s="52" t="s">
        <v>0</v>
      </c>
      <c r="C6" s="52"/>
      <c r="D6" s="58" t="s">
        <v>1</v>
      </c>
      <c r="E6" s="52" t="s">
        <v>2</v>
      </c>
      <c r="F6" s="52" t="s">
        <v>3</v>
      </c>
      <c r="G6" s="51" t="s">
        <v>4</v>
      </c>
      <c r="H6" s="6" t="s">
        <v>5</v>
      </c>
      <c r="I6" s="52" t="s">
        <v>7</v>
      </c>
      <c r="J6" s="7" t="s">
        <v>8</v>
      </c>
      <c r="K6" s="54"/>
    </row>
    <row r="7" spans="2:11" x14ac:dyDescent="0.25">
      <c r="B7" s="52"/>
      <c r="C7" s="52"/>
      <c r="D7" s="58"/>
      <c r="E7" s="52"/>
      <c r="F7" s="52"/>
      <c r="G7" s="51"/>
      <c r="H7" s="6" t="s">
        <v>6</v>
      </c>
      <c r="I7" s="52"/>
      <c r="J7" s="7" t="s">
        <v>9</v>
      </c>
      <c r="K7" s="54"/>
    </row>
    <row r="8" spans="2:11" x14ac:dyDescent="0.25">
      <c r="B8" s="52"/>
      <c r="C8" s="52"/>
      <c r="D8" s="58"/>
      <c r="E8" s="52"/>
      <c r="F8" s="52"/>
      <c r="G8" s="51"/>
      <c r="H8" s="8"/>
      <c r="I8" s="52"/>
      <c r="J8" s="9"/>
      <c r="K8" s="54"/>
    </row>
    <row r="9" spans="2:11" x14ac:dyDescent="0.25">
      <c r="B9" s="52"/>
      <c r="C9" s="52"/>
      <c r="D9" s="58"/>
      <c r="E9" s="52"/>
      <c r="F9" s="52"/>
      <c r="G9" s="51"/>
      <c r="H9" s="8"/>
      <c r="I9" s="52"/>
      <c r="J9" s="9"/>
      <c r="K9" s="54"/>
    </row>
    <row r="10" spans="2:11" x14ac:dyDescent="0.25">
      <c r="B10" s="55">
        <v>1</v>
      </c>
      <c r="C10" s="55"/>
      <c r="D10" s="10">
        <v>2</v>
      </c>
      <c r="E10" s="10">
        <v>3</v>
      </c>
      <c r="F10" s="10">
        <v>4</v>
      </c>
      <c r="G10" s="11">
        <v>5</v>
      </c>
      <c r="H10" s="11">
        <v>6</v>
      </c>
      <c r="I10" s="10">
        <v>7</v>
      </c>
      <c r="J10" s="10">
        <v>8</v>
      </c>
      <c r="K10" s="39"/>
    </row>
    <row r="11" spans="2:11" x14ac:dyDescent="0.25">
      <c r="B11" s="56"/>
      <c r="C11" s="56"/>
      <c r="D11" s="56"/>
      <c r="E11" s="56"/>
      <c r="F11" s="56"/>
      <c r="G11" s="56"/>
      <c r="H11" s="56"/>
      <c r="I11" s="12" t="s">
        <v>10</v>
      </c>
      <c r="J11" s="56" t="s">
        <v>13</v>
      </c>
      <c r="K11" s="57"/>
    </row>
    <row r="12" spans="2:11" x14ac:dyDescent="0.25">
      <c r="B12" s="56"/>
      <c r="C12" s="56"/>
      <c r="D12" s="56"/>
      <c r="E12" s="56"/>
      <c r="F12" s="56"/>
      <c r="G12" s="56"/>
      <c r="H12" s="56"/>
      <c r="I12" s="12" t="s">
        <v>11</v>
      </c>
      <c r="J12" s="56"/>
      <c r="K12" s="57"/>
    </row>
    <row r="13" spans="2:11" x14ac:dyDescent="0.25">
      <c r="B13" s="56"/>
      <c r="C13" s="56"/>
      <c r="D13" s="56"/>
      <c r="E13" s="56"/>
      <c r="F13" s="56"/>
      <c r="G13" s="56"/>
      <c r="H13" s="56"/>
      <c r="I13" s="12" t="s">
        <v>12</v>
      </c>
      <c r="J13" s="56"/>
      <c r="K13" s="57"/>
    </row>
    <row r="14" spans="2:11" ht="33.75" x14ac:dyDescent="0.25">
      <c r="B14" s="48" t="s">
        <v>14</v>
      </c>
      <c r="C14" s="14">
        <v>1</v>
      </c>
      <c r="D14" s="5" t="s">
        <v>45</v>
      </c>
      <c r="E14" s="14" t="s">
        <v>15</v>
      </c>
      <c r="F14" s="15">
        <v>6675.1</v>
      </c>
      <c r="G14" s="16">
        <v>80101.2</v>
      </c>
      <c r="H14" s="17">
        <v>240303.6</v>
      </c>
      <c r="I14" s="16">
        <v>0</v>
      </c>
      <c r="J14" s="18">
        <f>G14*I14</f>
        <v>0</v>
      </c>
      <c r="K14" s="40"/>
    </row>
    <row r="15" spans="2:11" ht="45" x14ac:dyDescent="0.25">
      <c r="B15" s="49"/>
      <c r="C15" s="14">
        <v>2</v>
      </c>
      <c r="D15" s="5" t="s">
        <v>46</v>
      </c>
      <c r="E15" s="14" t="s">
        <v>15</v>
      </c>
      <c r="F15" s="15">
        <v>8246.5</v>
      </c>
      <c r="G15" s="16">
        <v>98958</v>
      </c>
      <c r="H15" s="16">
        <v>296874</v>
      </c>
      <c r="I15" s="16">
        <v>0</v>
      </c>
      <c r="J15" s="18">
        <f>G15*I15</f>
        <v>0</v>
      </c>
      <c r="K15" s="41"/>
    </row>
    <row r="16" spans="2:11" ht="45" x14ac:dyDescent="0.25">
      <c r="B16" s="49"/>
      <c r="C16" s="14">
        <v>3</v>
      </c>
      <c r="D16" s="5" t="s">
        <v>47</v>
      </c>
      <c r="E16" s="14" t="s">
        <v>15</v>
      </c>
      <c r="F16" s="15">
        <v>19309.22</v>
      </c>
      <c r="G16" s="16">
        <v>231710.64</v>
      </c>
      <c r="H16" s="16">
        <v>695131.92</v>
      </c>
      <c r="I16" s="16"/>
      <c r="J16" s="18">
        <f>G16*I16</f>
        <v>0</v>
      </c>
      <c r="K16" s="40"/>
    </row>
    <row r="17" spans="2:11" ht="45" x14ac:dyDescent="0.25">
      <c r="B17" s="49"/>
      <c r="C17" s="14">
        <v>4</v>
      </c>
      <c r="D17" s="5" t="s">
        <v>48</v>
      </c>
      <c r="E17" s="14" t="s">
        <v>15</v>
      </c>
      <c r="F17" s="14" t="s">
        <v>16</v>
      </c>
      <c r="G17" s="17">
        <v>136588.79999999999</v>
      </c>
      <c r="H17" s="17">
        <v>409766.40000000002</v>
      </c>
      <c r="I17" s="16"/>
      <c r="J17" s="18">
        <f>G17*I17</f>
        <v>0</v>
      </c>
      <c r="K17" s="41"/>
    </row>
    <row r="18" spans="2:11" ht="45" x14ac:dyDescent="0.25">
      <c r="B18" s="49"/>
      <c r="C18" s="14">
        <v>5</v>
      </c>
      <c r="D18" s="5" t="s">
        <v>49</v>
      </c>
      <c r="E18" s="14" t="s">
        <v>15</v>
      </c>
      <c r="F18" s="25">
        <v>235</v>
      </c>
      <c r="G18" s="19">
        <v>2820</v>
      </c>
      <c r="H18" s="17">
        <v>8460</v>
      </c>
      <c r="I18" s="16"/>
      <c r="J18" s="18">
        <f>G18*I18</f>
        <v>0</v>
      </c>
      <c r="K18" s="41"/>
    </row>
    <row r="19" spans="2:11" ht="56.25" x14ac:dyDescent="0.25">
      <c r="B19" s="49"/>
      <c r="C19" s="14">
        <v>6</v>
      </c>
      <c r="D19" s="5" t="s">
        <v>50</v>
      </c>
      <c r="E19" s="14" t="s">
        <v>15</v>
      </c>
      <c r="F19" s="14" t="s">
        <v>17</v>
      </c>
      <c r="G19" s="17">
        <v>87864</v>
      </c>
      <c r="H19" s="17">
        <v>263592</v>
      </c>
      <c r="I19" s="16"/>
      <c r="J19" s="18">
        <f>G19*I19</f>
        <v>0</v>
      </c>
      <c r="K19" s="41"/>
    </row>
    <row r="20" spans="2:11" ht="56.25" x14ac:dyDescent="0.25">
      <c r="B20" s="49"/>
      <c r="C20" s="14">
        <v>7</v>
      </c>
      <c r="D20" s="5" t="s">
        <v>51</v>
      </c>
      <c r="E20" s="14" t="s">
        <v>15</v>
      </c>
      <c r="F20" s="14" t="s">
        <v>18</v>
      </c>
      <c r="G20" s="17">
        <v>199560</v>
      </c>
      <c r="H20" s="17">
        <v>598680</v>
      </c>
      <c r="I20" s="16"/>
      <c r="J20" s="18">
        <f>G20*I20</f>
        <v>0</v>
      </c>
      <c r="K20" s="41"/>
    </row>
    <row r="21" spans="2:11" s="37" customFormat="1" ht="33.75" x14ac:dyDescent="0.25">
      <c r="B21" s="49"/>
      <c r="C21" s="33">
        <v>8</v>
      </c>
      <c r="D21" s="34" t="s">
        <v>68</v>
      </c>
      <c r="E21" s="26" t="s">
        <v>69</v>
      </c>
      <c r="F21" s="26">
        <v>15791.4</v>
      </c>
      <c r="G21" s="28">
        <v>189496.8</v>
      </c>
      <c r="H21" s="28">
        <v>568490.4</v>
      </c>
      <c r="I21" s="35"/>
      <c r="J21" s="36">
        <f>G21*I21</f>
        <v>0</v>
      </c>
      <c r="K21" s="42"/>
    </row>
    <row r="22" spans="2:11" s="37" customFormat="1" ht="45" x14ac:dyDescent="0.25">
      <c r="B22" s="49"/>
      <c r="C22" s="33">
        <v>9</v>
      </c>
      <c r="D22" s="34" t="s">
        <v>67</v>
      </c>
      <c r="E22" s="26" t="s">
        <v>69</v>
      </c>
      <c r="F22" s="26">
        <v>13357.8</v>
      </c>
      <c r="G22" s="28">
        <v>160293.6</v>
      </c>
      <c r="H22" s="28">
        <v>480880.8</v>
      </c>
      <c r="I22" s="35"/>
      <c r="J22" s="36">
        <f>G22*I22</f>
        <v>0</v>
      </c>
      <c r="K22" s="42"/>
    </row>
    <row r="23" spans="2:11" s="37" customFormat="1" ht="45" x14ac:dyDescent="0.25">
      <c r="B23" s="50"/>
      <c r="C23" s="33">
        <v>10</v>
      </c>
      <c r="D23" s="34" t="s">
        <v>66</v>
      </c>
      <c r="E23" s="26" t="s">
        <v>69</v>
      </c>
      <c r="F23" s="26">
        <v>1550.9</v>
      </c>
      <c r="G23" s="28">
        <v>18610.8</v>
      </c>
      <c r="H23" s="28">
        <v>55832.4</v>
      </c>
      <c r="I23" s="35"/>
      <c r="J23" s="36">
        <f>G23*I23</f>
        <v>0</v>
      </c>
      <c r="K23" s="42"/>
    </row>
    <row r="24" spans="2:11" ht="33.75" x14ac:dyDescent="0.25">
      <c r="B24" s="13" t="s">
        <v>19</v>
      </c>
      <c r="C24" s="14">
        <v>11</v>
      </c>
      <c r="D24" s="5" t="s">
        <v>65</v>
      </c>
      <c r="E24" s="14" t="s">
        <v>15</v>
      </c>
      <c r="F24" s="14" t="s">
        <v>20</v>
      </c>
      <c r="G24" s="16">
        <v>90768</v>
      </c>
      <c r="H24" s="16">
        <v>272304</v>
      </c>
      <c r="I24" s="16"/>
      <c r="J24" s="18">
        <f>G24*I24</f>
        <v>0</v>
      </c>
      <c r="K24" s="40"/>
    </row>
    <row r="25" spans="2:11" ht="45" x14ac:dyDescent="0.25">
      <c r="B25" s="13" t="s">
        <v>21</v>
      </c>
      <c r="C25" s="14">
        <v>12</v>
      </c>
      <c r="D25" s="5" t="s">
        <v>64</v>
      </c>
      <c r="E25" s="14" t="s">
        <v>22</v>
      </c>
      <c r="F25" s="20">
        <v>2024</v>
      </c>
      <c r="G25" s="16">
        <v>24288</v>
      </c>
      <c r="H25" s="16">
        <v>72864</v>
      </c>
      <c r="I25" s="16"/>
      <c r="J25" s="18">
        <f>G25*I25</f>
        <v>0</v>
      </c>
      <c r="K25" s="40"/>
    </row>
    <row r="26" spans="2:11" ht="22.5" x14ac:dyDescent="0.25">
      <c r="B26" s="13" t="s">
        <v>23</v>
      </c>
      <c r="C26" s="14">
        <v>13</v>
      </c>
      <c r="D26" s="5" t="s">
        <v>63</v>
      </c>
      <c r="E26" s="14" t="s">
        <v>22</v>
      </c>
      <c r="F26" s="14">
        <v>672</v>
      </c>
      <c r="G26" s="16">
        <v>8064</v>
      </c>
      <c r="H26" s="16">
        <v>24192</v>
      </c>
      <c r="I26" s="16"/>
      <c r="J26" s="18">
        <f>G26*I26</f>
        <v>0</v>
      </c>
      <c r="K26" s="40"/>
    </row>
    <row r="27" spans="2:11" ht="33.75" x14ac:dyDescent="0.25">
      <c r="B27" s="48" t="s">
        <v>24</v>
      </c>
      <c r="C27" s="14">
        <v>14</v>
      </c>
      <c r="D27" s="5" t="s">
        <v>62</v>
      </c>
      <c r="E27" s="14" t="s">
        <v>15</v>
      </c>
      <c r="F27" s="14" t="s">
        <v>25</v>
      </c>
      <c r="G27" s="16">
        <v>706500</v>
      </c>
      <c r="H27" s="16">
        <v>2119500</v>
      </c>
      <c r="I27" s="16"/>
      <c r="J27" s="18">
        <f>G27*I27</f>
        <v>0</v>
      </c>
      <c r="K27" s="40"/>
    </row>
    <row r="28" spans="2:11" ht="33.75" x14ac:dyDescent="0.25">
      <c r="B28" s="49"/>
      <c r="C28" s="14">
        <v>15</v>
      </c>
      <c r="D28" s="5" t="s">
        <v>61</v>
      </c>
      <c r="E28" s="14" t="s">
        <v>15</v>
      </c>
      <c r="F28" s="14" t="s">
        <v>26</v>
      </c>
      <c r="G28" s="16">
        <v>5927850</v>
      </c>
      <c r="H28" s="16">
        <v>17783550</v>
      </c>
      <c r="I28" s="16"/>
      <c r="J28" s="18">
        <f>G28*I28</f>
        <v>0</v>
      </c>
      <c r="K28" s="40"/>
    </row>
    <row r="29" spans="2:11" ht="33.75" x14ac:dyDescent="0.25">
      <c r="B29" s="49"/>
      <c r="C29" s="14">
        <v>16</v>
      </c>
      <c r="D29" s="5" t="s">
        <v>27</v>
      </c>
      <c r="E29" s="14" t="s">
        <v>15</v>
      </c>
      <c r="F29" s="14" t="s">
        <v>28</v>
      </c>
      <c r="G29" s="17">
        <v>3693150</v>
      </c>
      <c r="H29" s="17">
        <v>11079450</v>
      </c>
      <c r="I29" s="16"/>
      <c r="J29" s="18">
        <f>G29*I29</f>
        <v>0</v>
      </c>
      <c r="K29" s="41"/>
    </row>
    <row r="30" spans="2:11" ht="33.75" x14ac:dyDescent="0.25">
      <c r="B30" s="49"/>
      <c r="C30" s="14">
        <v>17</v>
      </c>
      <c r="D30" s="5" t="s">
        <v>60</v>
      </c>
      <c r="E30" s="14" t="s">
        <v>15</v>
      </c>
      <c r="F30" s="14" t="s">
        <v>29</v>
      </c>
      <c r="G30" s="16">
        <v>63400</v>
      </c>
      <c r="H30" s="16">
        <v>190200</v>
      </c>
      <c r="I30" s="16"/>
      <c r="J30" s="18">
        <f>G30*I30</f>
        <v>0</v>
      </c>
      <c r="K30" s="40"/>
    </row>
    <row r="31" spans="2:11" ht="33.75" x14ac:dyDescent="0.25">
      <c r="B31" s="49"/>
      <c r="C31" s="14">
        <v>18</v>
      </c>
      <c r="D31" s="5" t="s">
        <v>59</v>
      </c>
      <c r="E31" s="14" t="s">
        <v>15</v>
      </c>
      <c r="F31" s="14" t="s">
        <v>30</v>
      </c>
      <c r="G31" s="16">
        <v>8320</v>
      </c>
      <c r="H31" s="16">
        <v>24960</v>
      </c>
      <c r="I31" s="16"/>
      <c r="J31" s="18">
        <f>G31*I31</f>
        <v>0</v>
      </c>
      <c r="K31" s="40"/>
    </row>
    <row r="32" spans="2:11" ht="33.75" x14ac:dyDescent="0.25">
      <c r="B32" s="50"/>
      <c r="C32" s="14">
        <v>19</v>
      </c>
      <c r="D32" s="5" t="s">
        <v>58</v>
      </c>
      <c r="E32" s="14" t="s">
        <v>15</v>
      </c>
      <c r="F32" s="14" t="s">
        <v>31</v>
      </c>
      <c r="G32" s="16">
        <v>18956</v>
      </c>
      <c r="H32" s="16">
        <v>56868</v>
      </c>
      <c r="I32" s="16"/>
      <c r="J32" s="18">
        <f>G32*I32</f>
        <v>0</v>
      </c>
      <c r="K32" s="40"/>
    </row>
    <row r="33" spans="2:11" s="37" customFormat="1" ht="45" x14ac:dyDescent="0.25">
      <c r="B33" s="32" t="s">
        <v>32</v>
      </c>
      <c r="C33" s="33">
        <v>20</v>
      </c>
      <c r="D33" s="34" t="s">
        <v>57</v>
      </c>
      <c r="E33" s="33" t="s">
        <v>15</v>
      </c>
      <c r="F33" s="38">
        <v>164150</v>
      </c>
      <c r="G33" s="35">
        <v>1969800</v>
      </c>
      <c r="H33" s="35">
        <v>5909400</v>
      </c>
      <c r="I33" s="35"/>
      <c r="J33" s="36">
        <f>G33*I33</f>
        <v>0</v>
      </c>
      <c r="K33" s="43"/>
    </row>
    <row r="34" spans="2:11" ht="45" x14ac:dyDescent="0.25">
      <c r="B34" s="13" t="s">
        <v>33</v>
      </c>
      <c r="C34" s="14">
        <v>21</v>
      </c>
      <c r="D34" s="5" t="s">
        <v>56</v>
      </c>
      <c r="E34" s="14" t="s">
        <v>15</v>
      </c>
      <c r="F34" s="14" t="s">
        <v>34</v>
      </c>
      <c r="G34" s="16">
        <v>7872.5</v>
      </c>
      <c r="H34" s="16">
        <v>23617.5</v>
      </c>
      <c r="I34" s="16"/>
      <c r="J34" s="18">
        <f>G34*I34</f>
        <v>0</v>
      </c>
      <c r="K34" s="40"/>
    </row>
    <row r="35" spans="2:11" ht="33.75" x14ac:dyDescent="0.25">
      <c r="B35" s="48" t="s">
        <v>35</v>
      </c>
      <c r="C35" s="14">
        <v>22</v>
      </c>
      <c r="D35" s="5" t="s">
        <v>55</v>
      </c>
      <c r="E35" s="14" t="s">
        <v>15</v>
      </c>
      <c r="F35" s="14" t="s">
        <v>36</v>
      </c>
      <c r="G35" s="16">
        <v>122490</v>
      </c>
      <c r="H35" s="16">
        <v>367470</v>
      </c>
      <c r="I35" s="16"/>
      <c r="J35" s="18">
        <f>G35*I35</f>
        <v>0</v>
      </c>
      <c r="K35" s="40"/>
    </row>
    <row r="36" spans="2:11" s="31" customFormat="1" ht="34.5" customHeight="1" x14ac:dyDescent="0.25">
      <c r="B36" s="49"/>
      <c r="C36" s="26">
        <v>23</v>
      </c>
      <c r="D36" s="27" t="s">
        <v>54</v>
      </c>
      <c r="E36" s="26" t="s">
        <v>69</v>
      </c>
      <c r="F36" s="26" t="s">
        <v>37</v>
      </c>
      <c r="G36" s="28">
        <v>29640</v>
      </c>
      <c r="H36" s="29">
        <v>88920</v>
      </c>
      <c r="I36" s="29"/>
      <c r="J36" s="30">
        <f>G36*I36</f>
        <v>0</v>
      </c>
      <c r="K36" s="44"/>
    </row>
    <row r="37" spans="2:11" ht="45" x14ac:dyDescent="0.25">
      <c r="B37" s="50"/>
      <c r="C37" s="14">
        <v>24</v>
      </c>
      <c r="D37" s="5" t="s">
        <v>53</v>
      </c>
      <c r="E37" s="14" t="s">
        <v>15</v>
      </c>
      <c r="F37" s="14">
        <v>900</v>
      </c>
      <c r="G37" s="16">
        <v>32400</v>
      </c>
      <c r="H37" s="16">
        <v>97200</v>
      </c>
      <c r="I37" s="16"/>
      <c r="J37" s="18">
        <f>G37*I37</f>
        <v>0</v>
      </c>
      <c r="K37" s="40"/>
    </row>
    <row r="38" spans="2:11" ht="45" x14ac:dyDescent="0.25">
      <c r="B38" s="13" t="s">
        <v>38</v>
      </c>
      <c r="C38" s="14">
        <v>25</v>
      </c>
      <c r="D38" s="5" t="s">
        <v>52</v>
      </c>
      <c r="E38" s="14" t="s">
        <v>22</v>
      </c>
      <c r="F38" s="14">
        <v>466</v>
      </c>
      <c r="G38" s="16">
        <v>5592</v>
      </c>
      <c r="H38" s="16">
        <v>16776</v>
      </c>
      <c r="I38" s="16">
        <v>0</v>
      </c>
      <c r="J38" s="18">
        <f>G38*I38</f>
        <v>0</v>
      </c>
      <c r="K38" s="40"/>
    </row>
    <row r="39" spans="2:11" x14ac:dyDescent="0.25">
      <c r="B39" s="14"/>
      <c r="C39" s="14"/>
      <c r="D39" s="5"/>
      <c r="E39" s="14"/>
      <c r="F39" s="14"/>
      <c r="G39" s="16"/>
      <c r="H39" s="16"/>
      <c r="I39" s="5"/>
      <c r="J39" s="21">
        <f>SUM(J38+J37+J36+J35+J34+J33+J32+J31+J30+J29+J28+J27+J26+J25+J24+J23+J22+J21+J20+J19+J18+J17+J16+J15+J14)</f>
        <v>0</v>
      </c>
      <c r="K39" s="45">
        <f>SUM(K38+K37+K36+K35+K34+K33+K32+K31+K30+K29+K28+K27+K26+K25+K24+K23+K22+K21+K20+K19+K18+K17+K16+K15+K14)</f>
        <v>0</v>
      </c>
    </row>
    <row r="40" spans="2:11" ht="15" customHeight="1" x14ac:dyDescent="0.25">
      <c r="B40" s="14"/>
      <c r="C40" s="47" t="s">
        <v>39</v>
      </c>
      <c r="D40" s="47"/>
      <c r="E40" s="47"/>
      <c r="F40" s="47"/>
      <c r="G40" s="47"/>
      <c r="H40" s="47"/>
      <c r="I40" s="5"/>
      <c r="J40" s="5"/>
      <c r="K40" s="40"/>
    </row>
    <row r="41" spans="2:11" x14ac:dyDescent="0.25">
      <c r="B41" s="14"/>
      <c r="C41" s="22"/>
      <c r="D41" s="23"/>
      <c r="E41" s="22"/>
      <c r="F41" s="22"/>
      <c r="G41" s="24"/>
      <c r="H41" s="24"/>
      <c r="I41" s="5"/>
      <c r="J41" s="5"/>
      <c r="K41" s="40"/>
    </row>
    <row r="44" spans="2:11" x14ac:dyDescent="0.25">
      <c r="B44" s="46" t="s">
        <v>40</v>
      </c>
      <c r="C44" s="46"/>
      <c r="D44" s="46"/>
      <c r="E44" s="46"/>
      <c r="F44" s="46"/>
      <c r="G44" s="46"/>
      <c r="H44" s="46"/>
      <c r="I44" s="46"/>
      <c r="J44" s="46"/>
      <c r="K44" s="46"/>
    </row>
    <row r="45" spans="2:11" x14ac:dyDescent="0.25">
      <c r="B45" s="1"/>
    </row>
    <row r="46" spans="2:11" x14ac:dyDescent="0.25">
      <c r="B46" s="1"/>
    </row>
    <row r="47" spans="2:11" x14ac:dyDescent="0.25">
      <c r="B47" s="1"/>
    </row>
    <row r="48" spans="2:11" x14ac:dyDescent="0.25">
      <c r="B48" s="1"/>
    </row>
    <row r="49" spans="2:9" x14ac:dyDescent="0.25">
      <c r="B49" s="1"/>
      <c r="I49" s="1" t="s">
        <v>41</v>
      </c>
    </row>
    <row r="50" spans="2:9" x14ac:dyDescent="0.25">
      <c r="I50" s="2" t="s">
        <v>42</v>
      </c>
    </row>
    <row r="51" spans="2:9" x14ac:dyDescent="0.25">
      <c r="I51" s="2" t="s">
        <v>43</v>
      </c>
    </row>
  </sheetData>
  <mergeCells count="20">
    <mergeCell ref="B44:K44"/>
    <mergeCell ref="B2:K2"/>
    <mergeCell ref="B3:D3"/>
    <mergeCell ref="K6:K9"/>
    <mergeCell ref="B10:C10"/>
    <mergeCell ref="B11:H13"/>
    <mergeCell ref="J11:J13"/>
    <mergeCell ref="K11:K13"/>
    <mergeCell ref="B6:C9"/>
    <mergeCell ref="D6:D9"/>
    <mergeCell ref="E6:E9"/>
    <mergeCell ref="F6:F9"/>
    <mergeCell ref="G3:I3"/>
    <mergeCell ref="C40:H40"/>
    <mergeCell ref="B14:B23"/>
    <mergeCell ref="B27:B32"/>
    <mergeCell ref="B35:B37"/>
    <mergeCell ref="G6:G9"/>
    <mergeCell ref="I6:I9"/>
    <mergeCell ref="B4:K4"/>
  </mergeCells>
  <pageMargins left="0.22916666666666666" right="0.17708333333333334" top="0.43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5" sqref="A5:XFD5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87BE7DDB91B0B4793A4197E1F7C4468" ma:contentTypeVersion="0" ma:contentTypeDescription="SWPP2 Dokument bazowy" ma:contentTypeScope="" ma:versionID="54d29b0121a8a5bde88ee08c80c2d49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2_Załącznik nr 2 - Formularz cenowy.xlsx</dmsv2BaseFileName>
    <dmsv2BaseDisplayName xmlns="http://schemas.microsoft.com/sharepoint/v3">2_Załącznik nr 2 - Formularz cenowy</dmsv2BaseDisplayName>
    <dmsv2SWPP2ObjectNumber xmlns="http://schemas.microsoft.com/sharepoint/v3">BR/GEK/CSS/PWO-ELB/04426/2024                     </dmsv2SWPP2ObjectNumber>
    <dmsv2SWPP2SumMD5 xmlns="http://schemas.microsoft.com/sharepoint/v3">c0b5ed2bcd58ba4f269c255e866ecb94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647562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19925566</dmsv2BaseClientSystemDocumentID>
    <dmsv2BaseModifiedByID xmlns="http://schemas.microsoft.com/sharepoint/v3">14010881</dmsv2BaseModifiedByID>
    <dmsv2BaseCreatedByID xmlns="http://schemas.microsoft.com/sharepoint/v3">14010881</dmsv2BaseCreatedByID>
    <dmsv2SWPP2ObjectDepartment xmlns="http://schemas.microsoft.com/sharepoint/v3">00000001000000020000000k00000002</dmsv2SWPP2ObjectDepartment>
    <dmsv2SWPP2ObjectName xmlns="http://schemas.microsoft.com/sharepoint/v3">Postępowanie</dmsv2SWPP2ObjectName>
    <_dlc_DocId xmlns="a19cb1c7-c5c7-46d4-85ae-d83685407bba">7Q6WV3WKR5HX-1849933694-18860</_dlc_DocId>
    <_dlc_DocIdUrl xmlns="a19cb1c7-c5c7-46d4-85ae-d83685407bba">
      <Url>https://swpp2.dms.gkpge.pl/sites/30/_layouts/15/DocIdRedir.aspx?ID=7Q6WV3WKR5HX-1849933694-18860</Url>
      <Description>7Q6WV3WKR5HX-1849933694-18860</Description>
    </_dlc_DocIdUrl>
  </documentManagement>
</p:properties>
</file>

<file path=customXml/itemProps1.xml><?xml version="1.0" encoding="utf-8"?>
<ds:datastoreItem xmlns:ds="http://schemas.openxmlformats.org/officeDocument/2006/customXml" ds:itemID="{B27A9EF1-A858-4735-B08F-59B1C1D5F0F8}"/>
</file>

<file path=customXml/itemProps2.xml><?xml version="1.0" encoding="utf-8"?>
<ds:datastoreItem xmlns:ds="http://schemas.openxmlformats.org/officeDocument/2006/customXml" ds:itemID="{7B58E777-967D-4158-A786-52E02D85A3CD}"/>
</file>

<file path=customXml/itemProps3.xml><?xml version="1.0" encoding="utf-8"?>
<ds:datastoreItem xmlns:ds="http://schemas.openxmlformats.org/officeDocument/2006/customXml" ds:itemID="{5BFBE2EA-6228-4AE3-B1E4-4A2B32A315A0}"/>
</file>

<file path=customXml/itemProps4.xml><?xml version="1.0" encoding="utf-8"?>
<ds:datastoreItem xmlns:ds="http://schemas.openxmlformats.org/officeDocument/2006/customXml" ds:itemID="{ADB9D16D-9055-468A-8F48-FD6952B475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Frach Ewelina [PGE GiEK O.EL.Bełchatów]</dc:creator>
  <cp:lastModifiedBy>Góralska Mariola [PGE GiEK S.A.]</cp:lastModifiedBy>
  <cp:lastPrinted>2024-06-12T06:38:47Z</cp:lastPrinted>
  <dcterms:created xsi:type="dcterms:W3CDTF">2024-06-11T08:42:06Z</dcterms:created>
  <dcterms:modified xsi:type="dcterms:W3CDTF">2024-06-18T10:55:40Z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0x0101891000687BE7DDB91B0B4793A4197E1F7C4468</vt:lpwstr>
  </property>
  <property fmtid="{D5CDD505-2E9C-101B-9397-08002B2CF9AE}" pid="3" name="_dlc_DocIdItemGuid">
    <vt:lpwstr>08619223-3a29-49b7-a471-9871f780cfee</vt:lpwstr>
  </property>
</Properties>
</file>