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IZO_2022_IZO_2022_IZO_2022\20240214_REALIZACJA_PLANU_2024_REALIZACJA_PLANU_2024\Oleje i smary kopalnie\RFI\"/>
    </mc:Choice>
  </mc:AlternateContent>
  <bookViews>
    <workbookView xWindow="0" yWindow="0" windowWidth="19200" windowHeight="8685"/>
  </bookViews>
  <sheets>
    <sheet name="Arkusz1" sheetId="1" r:id="rId1"/>
  </sheets>
  <definedNames>
    <definedName name="_xlnm._FilterDatabase" localSheetId="0" hidden="1">Arkusz1!$B$5:$I$84</definedName>
    <definedName name="_xlnm.Print_Area" localSheetId="0">Arkusz1!$A$1:$K$84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3" i="1" l="1"/>
  <c r="J83" i="1"/>
  <c r="J52" i="1" l="1"/>
  <c r="J84" i="1" s="1"/>
</calcChain>
</file>

<file path=xl/sharedStrings.xml><?xml version="1.0" encoding="utf-8"?>
<sst xmlns="http://schemas.openxmlformats.org/spreadsheetml/2006/main" count="460" uniqueCount="226">
  <si>
    <t>Zapotrzebowanie na dostawę olejów i smarów na 2025 rok</t>
  </si>
  <si>
    <t>L.P.</t>
  </si>
  <si>
    <t>Indeks materiałowy</t>
  </si>
  <si>
    <t>Kod CPV</t>
  </si>
  <si>
    <t>Opakowanie</t>
  </si>
  <si>
    <t>Jednostka
miary</t>
  </si>
  <si>
    <t>Ilość</t>
  </si>
  <si>
    <t>l/kg/szt.</t>
  </si>
  <si>
    <t xml:space="preserve">Olej silnikowy mineralny 15W40 SAE: 15W40, API: CJ-4/SN, ACEA; A5/E9, (VDS-4) </t>
  </si>
  <si>
    <t xml:space="preserve">MINERALNY - Do stosowania w silnikach o dużych obciążeniach w szerokiej gamie silników wysokoprężnych Cummins w spycharkach i ładowarkach - olej powinien spełniać wymagania normy Cummins CES 20081 i/lub VOLVO VDS-4 (417-0001-16-912) lub wyższe  </t>
  </si>
  <si>
    <t>10425809</t>
  </si>
  <si>
    <t>09200000-1</t>
  </si>
  <si>
    <t>pojemniki 180 - 210 l</t>
  </si>
  <si>
    <t>L</t>
  </si>
  <si>
    <t>Olej silnikowy mineralny 15W40 SAE: 15W40, API: CI-4, ACE: E7, (norma  MAN 3275-1, Volvo VDS-3)</t>
  </si>
  <si>
    <t>MINERALNY -  Do stosowania w silnikach średnio obciążonych i dużej mocy m.in. koparki, ładowarki, ciągniki kołowe o dużej mocy, samochody ciężarowe, dostawcze, autobusy (olej powinien spełniać wymagania normy  MAN 3275-1 i/lub Volvo VDS-3)</t>
  </si>
  <si>
    <t>10642003</t>
  </si>
  <si>
    <t>Olej silnikowy mineralny 15W 40 SAE:15W40, API: CF-4/CJ-4, ACEA: E7/E9 lub wyższa  (VDS-4)</t>
  </si>
  <si>
    <t>MINERALNY - RIMULA  R4L - zawiera nisko popiołowe dodatki zapewniające ochronę silników niskoemisyjnych pracujących w ciężkich warunkach. Zalecany przez producenta do utrzymania gwarancji silników. Spełniający aprobaty: Cummins CES 20081</t>
  </si>
  <si>
    <t>10513357</t>
  </si>
  <si>
    <t>Olej silnikowy mineralny 15W40 SA:;15W40, API:CF-4/CJ-4, ACEA: A7/E9,  (VDS-4)</t>
  </si>
  <si>
    <t xml:space="preserve">MINERALNY - VALVOLINE PREMIUM BLUE  - zawiera nisko popiołowe dodatki zapewniające ochronę silników niskoemisyjnych pracujących w ciężkich warunkach. Posiada unikalną formułę chemiczną. Zalecany przez producenta do utrzymania gwarancji silników. Spełniający aprobaty: Cummins CES 20081, Volvo VDS-4 </t>
  </si>
  <si>
    <t>10588877</t>
  </si>
  <si>
    <t xml:space="preserve">Olej silnikowy pólsyntetyczny 10W40 SAE: 10W40, API: CI-4, ACEA: E6/E7/E9  (norma MAN 3477, Volvo VDS-3) </t>
  </si>
  <si>
    <t>PÓŁSYNTETYCZNY - Do stosowania w silnikach wysokoprężnych o dużej mocy bez i z turbodoładowaniem, pracujących w najcięższych warunkach w samochodach ciężarowych, sprzęcie technologicznym typu koparki, ładowarki itp. oraz samochodach terenowych (norma MAN 3477, Volvo VDS-3).</t>
  </si>
  <si>
    <t>10425870</t>
  </si>
  <si>
    <t>Olej silnikowy CD 10W</t>
  </si>
  <si>
    <t xml:space="preserve">MINERALNY - Do smarowania mechanizmów tylnej ramy i układów hydraulicznych spycharek </t>
  </si>
  <si>
    <t>10425873</t>
  </si>
  <si>
    <t xml:space="preserve">Olej silnikowy syntetyczny 5W40 SAE: 5W40, ACEA: C3, API: SM/CF lub wyższa </t>
  </si>
  <si>
    <t xml:space="preserve">SYNTETYCZNY - Nisko popiołowy olej do stosowania w silnikach wysokoprężnych bez i z turbodoładowaniem stosowanych we wszystkich pojazdach samochodowych (również z filtrem DPF) i sprzęcie technologicznym . Olej powinien spełniać wymagania normy Ford-M2C917 A, MB-229.51 </t>
  </si>
  <si>
    <t>10425871</t>
  </si>
  <si>
    <t>pojemniki  20 - 25 l</t>
  </si>
  <si>
    <t>Olej silnikowy syntetyczny 5W30 SAE: 5W30, ACEA C1  (norma Ford-WSS–M2C934 B)</t>
  </si>
  <si>
    <t>SYNTETYCZNY - Nisko popiołowy olej SAE 5W30 do stosowania w bardzo mocno obciążonych silnikach wysokoprężnych z turbodoładowaniem stosowanych w pojazdach samochodowych z filtrem DPF, marki Land Rover z silnikiem 2,2 ccm (norma Ford-WSS–M2C934 B).</t>
  </si>
  <si>
    <t>10425872</t>
  </si>
  <si>
    <t>pojemniki 4 - 5 l</t>
  </si>
  <si>
    <t>Olej przekładniowy mineralny SP/CLP 150, ISO VG 150, DIN: 51517-3</t>
  </si>
  <si>
    <t>MINERALNY - Do przekładni zębatych pracujących w bardzo dużych i zmiennych obciążeniach(przenoszących często obciążenia uderzeniowe) przy wysokich naciskach jednostkowych w zmiennych warunkach atmosferycznych. Posiadający; podwyższoną wytrzymałość filmu olejowego, dobre własności z dodatkami aktywnymi do polepszenia odporności na zatarcia( powinien zawierać dodatki EP), zużycia korozyjne oraz na działanie niskich i wysokich temperatur. W ekstremalnych naprężeniach ścinających nie może następować zmiana wskaźnika lepkości</t>
  </si>
  <si>
    <t>10425930</t>
  </si>
  <si>
    <t>MINERALNY - Do przekładni zębatych pracujących w bardzo dużych i zmiennych obciążeniach(przenoszących często obciążenia uderzeniowe) przy wysokich naciskach jednostkowych w zmiennych warunkach atmosferycznych. Posiadający; podwyższoną wytrzymałość filmu olejowego, dobre własności z dodatkami aktywnymi do polepszenia odporności na zatarcia (powinien zawierać dodatki EP), zużycia korozyjne oraz na działanie niskich i wysokich temperatur. W ekstremalnych naprężeniach ścinających nie może następować zmiana wskaźnika lepkości</t>
  </si>
  <si>
    <t>Olej przekładniowy mineralny SP/CLP 220, ISO VG 220, DIN: 51 517, cz.3 CLP</t>
  </si>
  <si>
    <t>10425931</t>
  </si>
  <si>
    <t>Olej przekładniowy syntetyczny CLP 220,  VG-220</t>
  </si>
  <si>
    <t xml:space="preserve">SYNTETYCZNY - Na bazie Poli-Alfa-Olefin - Do przekładni zębatych pracujących w bardzo dużych i zmiennych obciążeniach przy wysokich naciskach jednostkowych w zmiennych warunkach atmosferycznych. Posiadający; podwyższoną wytrzymałość filmu olejowego, dobre własności z dodatkami aktywnymi do polepszenia odporności na zatarcia, zużycia korozyjne oraz na działanie niskich i wysokich temperatur. W ekstremalnych naprężeniach ścinających nie może następować zmiana wskaźnika lepkości </t>
  </si>
  <si>
    <t>10425932</t>
  </si>
  <si>
    <t>pojemniki  20 25 l</t>
  </si>
  <si>
    <t>Olej przekładniowy mineralny Renolin CLP 320 (bez akcyzy)</t>
  </si>
  <si>
    <t xml:space="preserve">MINERALNY - wg zaleceń producenta przekładni FAMUR: FUCHS Renolin CLP 320 Plus, MOBIL Mobilgear 600XP 320, TOTAL Carter EP 320, SHELL Omala F 320 </t>
  </si>
  <si>
    <t>10424142</t>
  </si>
  <si>
    <t>09211000-1</t>
  </si>
  <si>
    <r>
      <rPr>
        <sz val="11"/>
        <color rgb="FFFF000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 xml:space="preserve">MINERALNY - wg zaleceń producenta przekładni FAMUR: FUCHS Renolin CLP 320 Plus, MOBIL Mobilgear 600XP 320, TOTAL Carter EP 320, SHELL Omala F 320  </t>
    </r>
  </si>
  <si>
    <t>Olej przekładniowy syntetyczny CLP 320/ VG-320</t>
  </si>
  <si>
    <t>10425937</t>
  </si>
  <si>
    <t>Olej maszynowy L-AN-68  DIN: 51501 ISO: 3448</t>
  </si>
  <si>
    <t>Przeznaczony do smarowania elementów roboczych maszyn i urządzeń przemysłowych (łożyska toczne i ślizgowe, prowadnice, przekładnie mechaniczne, wrzeciona)</t>
  </si>
  <si>
    <t>10221288</t>
  </si>
  <si>
    <t xml:space="preserve">Olej przekładniowy mineralny 80W90 SAE: 80W90, API: GL-5 </t>
  </si>
  <si>
    <r>
      <t>MINERALNY - Do smarowania przekładni sprzętu technologicznego i pojazdów samochodowych pracujących w trudnych warunkach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(SAE: 80W90, API: GL-5).</t>
    </r>
  </si>
  <si>
    <t>10425938</t>
  </si>
  <si>
    <t xml:space="preserve">Olej przekładniowy mineralny
LS 90  SAE: 80W90, API: GL-5 </t>
  </si>
  <si>
    <t xml:space="preserve">Wielosezonowy, przekładniowy, olej mineralny przeznaczony do eksploatacji w mechanicznych skrzyniach biegów w pojazdach wysoko obciążonych o zwiększonym tarciu wewnętrznym, sprzęcie budowlanym oraz innych urządzeniach mechanicznych wyposażonych w przekładnie z ograniczonym poślizgiem tzw. LS </t>
  </si>
  <si>
    <t>10425960</t>
  </si>
  <si>
    <t>Olej przekładniowy półsyntetyczny 75W90 SAE: 75W90, API: GL-5</t>
  </si>
  <si>
    <t>PÓŁSYNTETYCZNY - Do przekładni sprzętu technologicznego i pojazdów samochodowych (SAE: 75W90, API: GL-5).</t>
  </si>
  <si>
    <t>10425963</t>
  </si>
  <si>
    <t>Olej przekładniowy kl. ATF
(DEXRON D/II- D), Allison C-4, Voith H55.6335/G607, MAN 339 Type V1, ZF TE-ML 04D/11A/14A</t>
  </si>
  <si>
    <t>Do automatycznych skrzyń biegów pojazdów samochodowych oraz w układach sterujących urządzeń dźwigowych  DEXRON II D, Allison C-4, Voith H55.6335/G607,
MAN 339 Type V1, ZF TE-ML 04D/11A/14A</t>
  </si>
  <si>
    <t>10425964</t>
  </si>
  <si>
    <t>Olej Hydrauliczny kl. ATF (DEXRON  IIIG)</t>
  </si>
  <si>
    <t xml:space="preserve">Do automatycznych skrzyń biegów pojazdów samochodowych oraz w układach sterujących urządzeń dźwigowych (Volvo) </t>
  </si>
  <si>
    <t>10294253</t>
  </si>
  <si>
    <t>Olej hydrauliczny HL 32,
VG-32 HL/DIN51524 cz.1 (bez akcyzy)
NO-91-A231: 1998, ISO 11158 HL/ 6743-4,</t>
  </si>
  <si>
    <t>Do zasilania i sterowania hydrauliką siłową mechanizmów hydraulicznych pracujących w samochodach specjalnych i samowyładowczych (VG-32 HL/DIN51524 cz.1 
(bez akcyzy)
NO-91-A231: 1998, ISO 11158 HL/ 6743-4).</t>
  </si>
  <si>
    <t>10425966</t>
  </si>
  <si>
    <t>pojemniki 20 - 60 l</t>
  </si>
  <si>
    <t>Olej hydrauliczny HLP 32, 
VG-32 HLP/DIN51524 cz. 2HM/HLP (20L) 32, HLP/HM, ISO 11158 HM/ 6743-4: HM, DENISON HF-0; DENISON HF-1; DENISON HF-2</t>
  </si>
  <si>
    <t>Do zasilania i sterowania hydrauliką siłową mechanizmów hydraulicznych pracujących w bardzo dużych i zmiennych obciążeniach w samochodach samowyładowczych Volvo, Man, Mercedes (VG-32 HLP/DIN51524 cz. 2HM/HLP (20L) 32, HLP/HM, ISO 11158 HM/ 6743-4: HM, DENISON HF-0; DENISON HF-1; DENISON HF-2).</t>
  </si>
  <si>
    <t>10425967</t>
  </si>
  <si>
    <t>Olej hydrauliczny HLP 46  HLP/DIN51524 cz.2</t>
  </si>
  <si>
    <t>HLP - Do zasilania i sterowania hydrauliką siłową mechanizmów pracujących w bardzo dużych i zmiennych obciążeniach, w zmiennych warunkach atmosferycznych.
klasa czystości oleju nie gorsza niż 19/17/14 wg ISO 4406.</t>
  </si>
  <si>
    <t>10425965</t>
  </si>
  <si>
    <t>pojemniki 20 - 30 l</t>
  </si>
  <si>
    <t>Olej hydrauliczny HM/HLP 68  HM/VG-68/DIN51524 cz.2</t>
  </si>
  <si>
    <t>L-HM - Do zasilania i sterowania hydrauliką siłową mechanizmów pracujących w bardzo dużych i zmiennych obciążeniach, w zmiennych warunkach atmosferycznych</t>
  </si>
  <si>
    <t>10258887</t>
  </si>
  <si>
    <t>Olej hydrauliczno-przekładniowy SA: 10W30,  API: GL-4</t>
  </si>
  <si>
    <t xml:space="preserve">Do smarowania układu napędowego oraz jako ciecz robocza w układzie hydraulicznym ciągników rolniczych </t>
  </si>
  <si>
    <t>10425968</t>
  </si>
  <si>
    <t>pojemniki 20 - 40 l</t>
  </si>
  <si>
    <t xml:space="preserve">Olej do smarowania łańcuchów pił spalinowych </t>
  </si>
  <si>
    <t>Do smarowania układu tnącego (łańcuch) i prowadnic pił mechanicznych stosowanych w gospodarce leśnej</t>
  </si>
  <si>
    <t>10221087</t>
  </si>
  <si>
    <t>pojemniki 5-10 l</t>
  </si>
  <si>
    <t>Olej HP STIHL 1:50 1L</t>
  </si>
  <si>
    <t>Olej do silników dwusuwowych STIHL HP na bazie olejów mineralnych, przeznaczony do silników dwusuwowych zarówno z systemem 2-MIX jak i 4-MIX do pracy w umiarkowanej temperaturze do -10 ℃.</t>
  </si>
  <si>
    <t>10309848</t>
  </si>
  <si>
    <t>pojemniki 1 l</t>
  </si>
  <si>
    <t>szt.</t>
  </si>
  <si>
    <t>Olej Hydrauliczny HVI</t>
  </si>
  <si>
    <t>Mineralny olej hydrauliczny o wysokim wskaźniku lepkości.
Olej hydrauliczny HVI stosowany jest w układach roboczych i jazdy sprzętu technologicznego.</t>
  </si>
  <si>
    <t>10559361</t>
  </si>
  <si>
    <t>pojemniki 20 l</t>
  </si>
  <si>
    <t>Olej przekładniowy Shell Spirax S4 TXM</t>
  </si>
  <si>
    <t>Olej przekładniowy - Shell Spirax S4 TXM przeznaczony do użycia w układach przekładniowych i hydraulicznych, do mokrych hamulców oraz innych pomocniczych układów stosowanych w pojazdach drogowych i rolniczych.</t>
  </si>
  <si>
    <t>10496656</t>
  </si>
  <si>
    <t>Olej przekładniowy 85W140</t>
  </si>
  <si>
    <t>Olej przekładniowy przeznaczony do prawidłowej eksploatacji sprzętu technologicznego.</t>
  </si>
  <si>
    <t>10360547</t>
  </si>
  <si>
    <t>Olej silnikowy Shell Rimula 10W40 R6 LM</t>
  </si>
  <si>
    <t>Olej silnikowy przeznaczony do prawidłowej eksploatacji sprzętu technologicznego.</t>
  </si>
  <si>
    <t>10360234</t>
  </si>
  <si>
    <t>Olej silnikowy Liebherr 5W30</t>
  </si>
  <si>
    <t>10559179</t>
  </si>
  <si>
    <t>Olej silnikowy LOW ASH 10W40</t>
  </si>
  <si>
    <t>10559360</t>
  </si>
  <si>
    <t xml:space="preserve">Olej przekładniowy Spirax </t>
  </si>
  <si>
    <t>Olej przekładniowy - Shell Spirax przekładniowy przeznaczony do użycia w układach przekładniowych i hydraulicznych sprzętu technologicznego.</t>
  </si>
  <si>
    <t>10221608</t>
  </si>
  <si>
    <t>Olej hydrauliczny FUCHS AGRIFARM HYDRATEC HVI 46</t>
  </si>
  <si>
    <t>Najwyższej jakości, olej hydrauliczny o wysokim wskaźniku lepkości, z dodatkami typu EP i dobrą ochroną przed korozją. Specyfikacje: DIN 51524-3, ISO 6743-4: HVLP</t>
  </si>
  <si>
    <t>10221148</t>
  </si>
  <si>
    <t>pojemnik 20 l</t>
  </si>
  <si>
    <t>Olej FUCHS Renolin S.C. 46 PL (ISO VG 46)</t>
  </si>
  <si>
    <t>Olej mineralny, specjalnie stworzony do stosowania w sprężarkach śrubowych, chłodzonych metodą wtryskową.</t>
  </si>
  <si>
    <t>10221497</t>
  </si>
  <si>
    <t>09211200-3</t>
  </si>
  <si>
    <t>Olej RENOLIN PG 220</t>
  </si>
  <si>
    <t>Olej syntetyczny, przekładniowy stosowany we wciągarkach.</t>
  </si>
  <si>
    <t>10554224</t>
  </si>
  <si>
    <t>09211400-5</t>
  </si>
  <si>
    <t>Olej przekładniowy 75W80 Ecofluid M</t>
  </si>
  <si>
    <t>Olej przekładniowy do automatycznych skrzyni biegów ZF SAE: 75W80</t>
  </si>
  <si>
    <t>10445081</t>
  </si>
  <si>
    <t xml:space="preserve">Olej silnikowy przeznaczony do prawidłowej eksploatacji sprzętu technologicznego marki Liebherr. SYNTETYCZNY - do stosowania w silnikach z turbodoładowaniem z systemami oczyszczania spalin (DPF, SCR). Olej powinien spełniać wymagania V stopnia emisji spalin: Liebherr LH-00ENG  </t>
  </si>
  <si>
    <t>09211100-2</t>
  </si>
  <si>
    <t>pojemnik 210 l</t>
  </si>
  <si>
    <t>Do zasilania i sterowania hydrauliką siłową, mechanizmów układów jazdy pracujących w bardzo dużych i zmiennych obciążeniach, w zmiennych warunkach atmosferycznychw sprzęcie technologicznym marki Liebherr. 
Specyfikacja: EMT LH-00-Minimum-HYE</t>
  </si>
  <si>
    <t>10572390</t>
  </si>
  <si>
    <t>09211600-7</t>
  </si>
  <si>
    <t xml:space="preserve"> - Oleje</t>
  </si>
  <si>
    <t xml:space="preserve">Smar litowy NLGI-0 (bez MOS2) 
o właściwościach EPDIN 51 502 GP0G-20; ISO 1769114/ 6743-9: BBEB-01; </t>
  </si>
  <si>
    <t xml:space="preserve">Smar litowy spełniający wszystkie podstawowe własności fizykochemiczne i warunki techniczne stosowany do centralnego układu smarowania zawieszeń samochodów ciężarowych skrzyń wyładowczych, łożysk ślizgowych, odporny na środowisko wilgotne (EPDIN 51 502 GP0G-20; ISO 1769114/ 6743-9: BBEB-01). </t>
  </si>
  <si>
    <t>10300212</t>
  </si>
  <si>
    <t>24950000-8</t>
  </si>
  <si>
    <t>pojemniki 18 kg</t>
  </si>
  <si>
    <t>KG</t>
  </si>
  <si>
    <t>Smar litowy NLGI-1 z MOS2
o właściwościach EP</t>
  </si>
  <si>
    <r>
      <t>Smar litowy mający</t>
    </r>
    <r>
      <rPr>
        <b/>
        <sz val="11"/>
        <color rgb="FF0070C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 xml:space="preserve"> zastosowanie do maszyn górniczych narażonych na bardzo wysokie obciążenia. Instalacje centralnego smarowania koparek, zwałowarek i przeładowarek - szczególnie w okresie zimowym. Smarowanie łożysk tocznych i ślizgowych.</t>
    </r>
  </si>
  <si>
    <t>10300229</t>
  </si>
  <si>
    <t>pojemniki 5 kg</t>
  </si>
  <si>
    <t>pojemniki 40 - 50 kg</t>
  </si>
  <si>
    <t xml:space="preserve">Smar litowy NLGI -2 (bez MOS2)
o właściwościach EP </t>
  </si>
  <si>
    <r>
      <t>Smar litowy</t>
    </r>
    <r>
      <rPr>
        <b/>
        <sz val="11"/>
        <color rgb="FF0070C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 xml:space="preserve"> - spełniający wszystkie podstawowe własności fizykochemiczne i warunki techniczne stosowany do smarowania wszystkich łożysk i przekładni stosowanych w pojazdach samochodowych (osobowych i ciężarowych) sprzęcie technologicznym, odporny na środowisko wilgotne.</t>
    </r>
  </si>
  <si>
    <t>kartusze 0,4 kg</t>
  </si>
  <si>
    <t>Smar litowy NLGI - 2 z MOS2
o właściwościach EP</t>
  </si>
  <si>
    <t>Smar litowy mający zastosowanie do maszyn górniczych narażonych na bardzo wysokie obciążenia w zmiennych warunkach atmosferycznych, instalacje centralnego smarowania koparek, zwałowarek i przeładowarek. Doprowadzanie smaru (tłoczenie) przewodami smarnymi.</t>
  </si>
  <si>
    <t>10426099</t>
  </si>
  <si>
    <t>Smar litowy NLGI-3 (bez MOS2)
o właściwościach EPDIN 51825: 2004-06 K3N-20L ISO 6743-9: 2003 L-XBDHA 3</t>
  </si>
  <si>
    <t>Smar litowy spełniający wszystkie podstawowe własności fizykochemiczne i warunki techniczne. Stosowany do smarowania wszystkich łożysk i przekładni stosowanych w pojazdach samochodowych (osobowych i ciężarowych) sprzęcie technologicznym, odporny na środowisko wilgotne                                                                                                                                  (EPDIN 51825: 2004-06 K3N-20L ISO 6743-9: 2003 L-XBDHA 3).</t>
  </si>
  <si>
    <t>10300218</t>
  </si>
  <si>
    <t xml:space="preserve">Smar litowy NLGI - 3 Z MOS2
o właściwościach EP </t>
  </si>
  <si>
    <t>Smar litowy mający zastosowanie do maszyn górniczych narażonych na bardzo wysokie obciążenia. Ręczne smarowanie łożysk bębnów przenośników taśmowych. Smarowanie łożysk tocznych i ślizgowych.</t>
  </si>
  <si>
    <t>10300250</t>
  </si>
  <si>
    <t xml:space="preserve">Smar litowy NLGI - 3 Z MOS2 
o właściwościach EP </t>
  </si>
  <si>
    <t>Smar płynny do lin Nyrosten Fluid 50%</t>
  </si>
  <si>
    <r>
      <t>Smar płynny</t>
    </r>
    <r>
      <rPr>
        <sz val="11"/>
        <color rgb="FF0070C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spełniający wszystkie podstawowe własności fizykochemiczne i warunki techniczne stosowany przy smarowaniu lin stalowych układów zwodzenia i napinania maszyn podstawowych i przenośników taśmowych oraz urządzeń dźwigowych (Nyrosten Fluid 50 %.</t>
    </r>
  </si>
  <si>
    <t>10590825</t>
  </si>
  <si>
    <t>pojemniki 5 - 25 l</t>
  </si>
  <si>
    <t>L.</t>
  </si>
  <si>
    <t>Smar stały do lin Nyrosten Paste 40%</t>
  </si>
  <si>
    <t>Smar stały spełniający wszystkie podstawowe własności fizykochemiczne i warunki techniczne stosowany przy smarowaniu lin stalowych układów zwodzenia i napinania maszyn podstawowych i przenośników taśmowych oraz urządzeń dźwigowych (Nyrosten Paste 40%).</t>
  </si>
  <si>
    <t>10590826</t>
  </si>
  <si>
    <t>Smar  na bazie litowo/wapniowego mydła i oleju bazowym Renolit FLM 502</t>
  </si>
  <si>
    <r>
      <t>Smar  na bazie litowo/wapniowego mydła i oleju bazowym o wysokiej lepkości kinematycznej o właściwościach EP, zawierający dwusiarczek molibdenu (MoS</t>
    </r>
    <r>
      <rPr>
        <vertAlign val="sub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) do smarowania łożysk tocznych i ślizgowych przy wysokich obciążeniach i niskich prędkościach (Renolit FLM 502 lub równoważny).</t>
    </r>
  </si>
  <si>
    <t>Smar litowy z dodatkiem dwusiarczku molibdenu Renolit FLM 1002</t>
  </si>
  <si>
    <t>Smar litowy z dodatkiem dwusiarczku molibdeny  Zastosowanie - do smarowania łożysk głównych wałów kół czerpakowych oraz obrotnic głównych koparek kołowych. Smar powinien posiadać odporność na bardzo wysokie, zmienne obciążenie być odporny na środowisko wilgotne (wypłukiwanie wodą) i być odporny na pracę w podwyższonej temp. ( ok. 120 - 140 ° C) Renolit FLM 1002 lub równoważny.</t>
  </si>
  <si>
    <t>10222290</t>
  </si>
  <si>
    <t>Smar wysoko-grafitowy, adhezyjny na bazie oleju bazowego Ceplattyn 300</t>
  </si>
  <si>
    <r>
      <t xml:space="preserve">Smar wysoko grafitowy, adhezyjny na bazie oleju bazowego, zawierający dodatki EP i środki poprawiające lepkość  z przeznaczeniem dosmarowania dużych otwartych przekładni zębatych, zębatek i powierzchni ślizgowych </t>
    </r>
    <r>
      <rPr>
        <b/>
        <sz val="11"/>
        <rFont val="Calibri"/>
        <family val="2"/>
        <charset val="238"/>
      </rPr>
      <t>Ceplattyn 300</t>
    </r>
    <r>
      <rPr>
        <sz val="11"/>
        <rFont val="Calibri"/>
        <family val="2"/>
        <charset val="238"/>
      </rPr>
      <t>.</t>
    </r>
  </si>
  <si>
    <t>10221930</t>
  </si>
  <si>
    <t>pojemniki 25 kg</t>
  </si>
  <si>
    <t>Smar natryskowy - adhezyjny Ceplattyn KG 10 HMF</t>
  </si>
  <si>
    <r>
      <t xml:space="preserve">Smar natryskowy - adhezyjny środek smarny o bardzo  wysokiej przyczepności do dużych powierzchni otwartych. Stosowany do napędów zębatych przy dużych obciążeniach. a także do smarowania lin stalowych </t>
    </r>
    <r>
      <rPr>
        <b/>
        <sz val="11"/>
        <rFont val="Calibri"/>
        <family val="2"/>
        <charset val="238"/>
      </rPr>
      <t>Ceplattyn KG 10 HMF</t>
    </r>
    <r>
      <rPr>
        <sz val="11"/>
        <rFont val="Calibri"/>
        <family val="2"/>
        <charset val="238"/>
      </rPr>
      <t>.</t>
    </r>
  </si>
  <si>
    <t>Smar na bazie kompleksowego sulfonianu wapnia Renolit CXI 2</t>
  </si>
  <si>
    <r>
      <t xml:space="preserve">Smar na bazie kompleksowego sulfonianu wapnia. Używany do stałego i długotrwałego smarowania do wysokich obciążeń. Smarowanie łożysk tocznych i ślizgowych, odporny na wodę, szczególnie wodę morską </t>
    </r>
    <r>
      <rPr>
        <b/>
        <sz val="11"/>
        <rFont val="Calibri"/>
        <family val="2"/>
        <charset val="238"/>
      </rPr>
      <t>Renolit CXI 2.</t>
    </r>
  </si>
  <si>
    <r>
      <t xml:space="preserve">Smar na bazie kompleksowego sulfonianu wapnia. Używany do stałego i długotrwałego smarowania do wysokich obciążeń. Smarowanie łożysk tocznych i ślizgowych, odporny na wodę, szczególnie wodę morską </t>
    </r>
    <r>
      <rPr>
        <b/>
        <sz val="11"/>
        <rFont val="Calibri"/>
        <family val="2"/>
        <charset val="238"/>
      </rPr>
      <t xml:space="preserve">Renolit CXI 2.
</t>
    </r>
    <r>
      <rPr>
        <sz val="11"/>
        <rFont val="Calibri"/>
        <family val="2"/>
        <charset val="238"/>
      </rPr>
      <t>Kartusze dedykowanych do systemu REINER.</t>
    </r>
  </si>
  <si>
    <t>kartusze 0,5 kg</t>
  </si>
  <si>
    <t>Smar plastyczny do labiryntów Renolit AS</t>
  </si>
  <si>
    <t>Smar plastyczny mający wysoką zdolność przenoszenia obciążeń, redukowania tarcia, posiada wysoką odporność na starzenie i wysoką przyczepność. Przeznaczony jest do smarowania i doszczelniania. Posiada wysoką odporność na rozpuszczanie przez oleje smarowe, paliwa i wodę.</t>
  </si>
  <si>
    <t>10220806</t>
  </si>
  <si>
    <t>pojemnik 5 kg</t>
  </si>
  <si>
    <t>Smar Renolit Duraplex EP-2</t>
  </si>
  <si>
    <t>Smar wielofunkcyjny oparty na bazie mydła litowego kompleksowego. Stosowany w węzłach tarcia o dużych obciążeniach i wysokich temperaturach. Posiada bardzo dobrą ochronę antykorozyjną i wysoką odporność na starzenie.
Kartusze dedykowanych do systemu REINER.</t>
  </si>
  <si>
    <t>10222287</t>
  </si>
  <si>
    <t>Smar do centralnego smarowania Universalfett</t>
  </si>
  <si>
    <t>Smar odporny na wysokie ciśnienie, o wysokiej przyczepności, wypiera wodę, środek antykorozyjny, posiada zdolność penetracji. Odporny na działanie słabych kwasów i zasad oraz wodę i wodę słoną. Zastosowanie; do łańcuchów, kół zębatych, gwintów, zawiasów, lin stalowych, łańcuchów napędowych.</t>
  </si>
  <si>
    <t>10221877</t>
  </si>
  <si>
    <t>Smar do centralnego smarowania Liebherr 9610 Plus</t>
  </si>
  <si>
    <t>Smar do wałów i łożysk tocznych i ślizgowych pracujących w trudnych warunkach.. Bazę stanowi olej najwyższej jakości oraz mydła litowego. Odporny na wodę i obciążenia, posiada dobre własności przylegania, zapewnia dobrą ochronę przed korozją. Odporny na pracę w niskich temperaturach.</t>
  </si>
  <si>
    <t>10572678</t>
  </si>
  <si>
    <t>Smar Zielona Pszczoła - Green Bee</t>
  </si>
  <si>
    <t>Smarowanie węzłów łożyskowych maszyn i urządzeń. Zapobieganie zakleszczeniom, zapieczeniom i korozji.</t>
  </si>
  <si>
    <t>10222422</t>
  </si>
  <si>
    <t>Smar 9613 Plus</t>
  </si>
  <si>
    <t>Smar do wysięgników teleskopowych żurawi samojezdnych.</t>
  </si>
  <si>
    <t>10629612</t>
  </si>
  <si>
    <t>24951100-6</t>
  </si>
  <si>
    <t>opakowanie 400 g</t>
  </si>
  <si>
    <t>Smar Liten ŁT-43</t>
  </si>
  <si>
    <t>Smar służący do dosmarowywania łożysk silników napędów głównych dużej mocy.</t>
  </si>
  <si>
    <t>10573696</t>
  </si>
  <si>
    <t>Smar łożyskowy LGHB 2</t>
  </si>
  <si>
    <t>Smar służący do smarowania łożysk pomp odwodnieniowych.</t>
  </si>
  <si>
    <t>10462921</t>
  </si>
  <si>
    <t>opakowanie 420 g</t>
  </si>
  <si>
    <t>Smar Renolit CA-LZ</t>
  </si>
  <si>
    <t>Smar wapniowy o wysokich właściwościach przeciwzatarciowym zapobiega
szybkiemu zużyciu przy wysokich obciążeniach, dobre własności przylegające do powierzchni metalowych. Stosowany do długotrwałego smarowania urządzeń w przemyśle maszynowym.</t>
  </si>
  <si>
    <t>pojemnik 18 kg</t>
  </si>
  <si>
    <t>Smar Renolit CX-EP 1</t>
  </si>
  <si>
    <t>Smar wapniowy, kompleksowy do wysoko obciążonych łożysk jak również do systemów centralnego smarowania.</t>
  </si>
  <si>
    <t>Smar Renolit H443-HD88</t>
  </si>
  <si>
    <t>Smar litowy, wielofunkcyjny, plastyczny, posiadający wysoką stabilność termiczną i zdolność wypierania wody. Stosowany do obsługi pras zainstalowanych na oczyszczalniach wód.</t>
  </si>
  <si>
    <t xml:space="preserve"> - Smary</t>
  </si>
  <si>
    <t>Nazwa i typ przedmiotu zamówienia / lub równoważny</t>
  </si>
  <si>
    <t>Przedmiot zamówienia lub równoważny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</si>
</sst>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3B3B3B"/>
      <name val="Calibri"/>
      <family val="2"/>
      <charset val="238"/>
    </font>
    <font>
      <b/>
      <i/>
      <sz val="11"/>
      <color rgb="FFFF000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</font>
    <font>
      <sz val="11"/>
      <color rgb="FF0070C0"/>
      <name val="Calibri"/>
      <family val="2"/>
      <charset val="238"/>
    </font>
    <font>
      <vertAlign val="subscript"/>
      <sz val="11"/>
      <name val="Calibri"/>
      <family val="2"/>
      <charset val="238"/>
    </font>
    <font>
      <b/>
      <sz val="11"/>
      <name val="Calibri"/>
      <family val="2"/>
      <charset val="238"/>
    </font>
    <font>
      <b/>
      <i/>
      <sz val="9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2CC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wrapText="1"/>
    </xf>
    <xf numFmtId="0" fontId="11" fillId="0" borderId="6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vertical="center" wrapText="1"/>
    </xf>
    <xf numFmtId="49" fontId="5" fillId="0" borderId="7" xfId="0" applyNumberFormat="1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3" fontId="7" fillId="3" borderId="7" xfId="0" applyNumberFormat="1" applyFont="1" applyFill="1" applyBorder="1" applyAlignment="1">
      <alignment horizontal="right" vertical="center" wrapText="1"/>
    </xf>
    <xf numFmtId="3" fontId="7" fillId="3" borderId="6" xfId="0" applyNumberFormat="1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3" fontId="7" fillId="3" borderId="10" xfId="0" applyNumberFormat="1" applyFont="1" applyFill="1" applyBorder="1" applyAlignment="1">
      <alignment horizontal="right" vertical="center" wrapText="1"/>
    </xf>
    <xf numFmtId="4" fontId="12" fillId="5" borderId="11" xfId="0" applyNumberFormat="1" applyFont="1" applyFill="1" applyBorder="1" applyAlignment="1">
      <alignment horizontal="right" wrapText="1"/>
    </xf>
    <xf numFmtId="0" fontId="1" fillId="5" borderId="12" xfId="0" applyNumberFormat="1" applyFont="1" applyFill="1" applyBorder="1" applyAlignment="1">
      <alignment horizontal="left"/>
    </xf>
    <xf numFmtId="0" fontId="5" fillId="6" borderId="13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6" fillId="6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right" vertical="center" wrapText="1"/>
    </xf>
    <xf numFmtId="0" fontId="5" fillId="4" borderId="6" xfId="0" applyFont="1" applyFill="1" applyBorder="1" applyAlignment="1">
      <alignment horizontal="left" vertical="center" wrapText="1"/>
    </xf>
    <xf numFmtId="49" fontId="5" fillId="4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right" vertical="center"/>
    </xf>
    <xf numFmtId="0" fontId="8" fillId="6" borderId="6" xfId="0" applyFont="1" applyFill="1" applyBorder="1" applyAlignment="1">
      <alignment horizontal="left" vertical="center" wrapText="1"/>
    </xf>
    <xf numFmtId="3" fontId="7" fillId="3" borderId="6" xfId="0" applyNumberFormat="1" applyFont="1" applyFill="1" applyBorder="1" applyAlignment="1">
      <alignment horizontal="right" vertical="center"/>
    </xf>
    <xf numFmtId="0" fontId="5" fillId="6" borderId="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right" vertical="center"/>
    </xf>
    <xf numFmtId="4" fontId="12" fillId="7" borderId="11" xfId="0" applyNumberFormat="1" applyFont="1" applyFill="1" applyBorder="1"/>
    <xf numFmtId="0" fontId="1" fillId="7" borderId="12" xfId="0" applyFont="1" applyFill="1" applyBorder="1"/>
    <xf numFmtId="0" fontId="17" fillId="0" borderId="0" xfId="0" applyFont="1" applyAlignment="1">
      <alignment vertical="center"/>
    </xf>
    <xf numFmtId="3" fontId="0" fillId="0" borderId="0" xfId="0" applyNumberFormat="1" applyFont="1"/>
    <xf numFmtId="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104776</xdr:colOff>
      <xdr:row>0</xdr:row>
      <xdr:rowOff>142876</xdr:rowOff>
    </xdr:from>
    <xdr:to>
      <xdr:col>2</xdr:col>
      <xdr:colOff>1026719</xdr:colOff>
      <xdr:row>3</xdr:row>
      <xdr:rowOff>123825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6" y="142876"/>
          <a:ext cx="1312468" cy="64769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0</xdr:row>
      <xdr:rowOff>133351</xdr:rowOff>
    </xdr:from>
    <xdr:to>
      <xdr:col>10</xdr:col>
      <xdr:colOff>283267</xdr:colOff>
      <xdr:row>3</xdr:row>
      <xdr:rowOff>95251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6100" y="133351"/>
          <a:ext cx="1273867" cy="628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tabSelected="1" topLeftCell="A70" workbookViewId="0">
      <selection activeCell="D93" sqref="D93"/>
    </sheetView>
  </sheetViews>
  <sheetFormatPr defaultRowHeight="15" x14ac:dyDescent="0.25"/>
  <cols>
    <col min="1" max="1" width="3.7109375" customWidth="1"/>
    <col min="2" max="2" width="5.85546875" customWidth="1"/>
    <col min="3" max="3" width="35.7109375" customWidth="1"/>
    <col min="4" max="4" width="76" customWidth="1"/>
    <col min="5" max="5" width="13" style="1" customWidth="1"/>
    <col min="6" max="6" width="14.28515625" customWidth="1"/>
    <col min="7" max="7" width="21" customWidth="1"/>
    <col min="8" max="8" width="7.28515625" customWidth="1"/>
    <col min="9" max="9" width="9.42578125" customWidth="1"/>
    <col min="10" max="10" width="14.85546875" style="2" customWidth="1"/>
    <col min="11" max="11" width="9.85546875" bestFit="1" customWidth="1"/>
  </cols>
  <sheetData>
    <row r="1" spans="1:10" ht="18.75" customHeight="1" x14ac:dyDescent="0.25"/>
    <row r="2" spans="1:10" ht="18.75" customHeight="1" x14ac:dyDescent="0.25"/>
    <row r="3" spans="1:10" ht="15" customHeight="1" x14ac:dyDescent="0.3">
      <c r="B3" s="4" t="s">
        <v>0</v>
      </c>
      <c r="C3" s="4"/>
      <c r="D3" s="4"/>
      <c r="E3" s="4"/>
      <c r="F3" s="4"/>
      <c r="G3" s="4"/>
      <c r="H3" s="4"/>
      <c r="I3" s="4"/>
    </row>
    <row r="4" spans="1:10" ht="19.5" thickBot="1" x14ac:dyDescent="0.35">
      <c r="A4" s="3"/>
      <c r="B4" s="5"/>
      <c r="C4" s="5"/>
      <c r="D4" s="5"/>
      <c r="E4" s="5"/>
      <c r="F4" s="5"/>
      <c r="G4" s="5"/>
      <c r="H4" s="5"/>
      <c r="I4" s="5"/>
    </row>
    <row r="5" spans="1:10" ht="45" x14ac:dyDescent="0.25">
      <c r="A5" s="3"/>
      <c r="B5" s="6" t="s">
        <v>1</v>
      </c>
      <c r="C5" s="7" t="s">
        <v>225</v>
      </c>
      <c r="D5" s="7" t="s">
        <v>224</v>
      </c>
      <c r="E5" s="7" t="s">
        <v>2</v>
      </c>
      <c r="F5" s="7" t="s">
        <v>3</v>
      </c>
      <c r="G5" s="8" t="s">
        <v>4</v>
      </c>
      <c r="H5" s="9" t="s">
        <v>5</v>
      </c>
      <c r="I5" s="9" t="s">
        <v>6</v>
      </c>
    </row>
    <row r="6" spans="1:10" ht="45" customHeight="1" thickBot="1" x14ac:dyDescent="0.3">
      <c r="B6" s="10"/>
      <c r="C6" s="11"/>
      <c r="D6" s="11"/>
      <c r="E6" s="11"/>
      <c r="F6" s="11"/>
      <c r="G6" s="12"/>
      <c r="H6" s="13" t="s">
        <v>7</v>
      </c>
      <c r="I6" s="14" t="s">
        <v>7</v>
      </c>
      <c r="J6"/>
    </row>
    <row r="7" spans="1:10" ht="15" customHeight="1" x14ac:dyDescent="0.25">
      <c r="B7" s="15">
        <v>1</v>
      </c>
      <c r="C7" s="16" t="s">
        <v>8</v>
      </c>
      <c r="D7" s="17" t="s">
        <v>9</v>
      </c>
      <c r="E7" s="18" t="s">
        <v>10</v>
      </c>
      <c r="F7" s="19" t="s">
        <v>11</v>
      </c>
      <c r="G7" s="19" t="s">
        <v>12</v>
      </c>
      <c r="H7" s="19" t="s">
        <v>13</v>
      </c>
      <c r="I7" s="20">
        <v>1500</v>
      </c>
      <c r="J7"/>
    </row>
    <row r="8" spans="1:10" ht="63" x14ac:dyDescent="0.25">
      <c r="B8" s="21">
        <v>2</v>
      </c>
      <c r="C8" s="22" t="s">
        <v>14</v>
      </c>
      <c r="D8" s="23" t="s">
        <v>15</v>
      </c>
      <c r="E8" s="24" t="s">
        <v>16</v>
      </c>
      <c r="F8" s="25" t="s">
        <v>11</v>
      </c>
      <c r="G8" s="25" t="s">
        <v>12</v>
      </c>
      <c r="H8" s="25" t="s">
        <v>13</v>
      </c>
      <c r="I8" s="26">
        <v>2255</v>
      </c>
      <c r="J8"/>
    </row>
    <row r="9" spans="1:10" ht="60" x14ac:dyDescent="0.25">
      <c r="B9" s="21">
        <v>3</v>
      </c>
      <c r="C9" s="22" t="s">
        <v>17</v>
      </c>
      <c r="D9" s="23" t="s">
        <v>18</v>
      </c>
      <c r="E9" s="24" t="s">
        <v>19</v>
      </c>
      <c r="F9" s="25" t="s">
        <v>11</v>
      </c>
      <c r="G9" s="25" t="s">
        <v>12</v>
      </c>
      <c r="H9" s="25" t="s">
        <v>13</v>
      </c>
      <c r="I9" s="26">
        <v>2015</v>
      </c>
      <c r="J9"/>
    </row>
    <row r="10" spans="1:10" ht="75" x14ac:dyDescent="0.25">
      <c r="B10" s="21">
        <v>4</v>
      </c>
      <c r="C10" s="22" t="s">
        <v>20</v>
      </c>
      <c r="D10" s="23" t="s">
        <v>21</v>
      </c>
      <c r="E10" s="24" t="s">
        <v>22</v>
      </c>
      <c r="F10" s="25" t="s">
        <v>11</v>
      </c>
      <c r="G10" s="25" t="s">
        <v>12</v>
      </c>
      <c r="H10" s="25" t="s">
        <v>13</v>
      </c>
      <c r="I10" s="26">
        <v>12705</v>
      </c>
      <c r="J10"/>
    </row>
    <row r="11" spans="1:10" ht="63" x14ac:dyDescent="0.25">
      <c r="B11" s="21">
        <v>5</v>
      </c>
      <c r="C11" s="22" t="s">
        <v>23</v>
      </c>
      <c r="D11" s="23" t="s">
        <v>24</v>
      </c>
      <c r="E11" s="24" t="s">
        <v>25</v>
      </c>
      <c r="F11" s="25" t="s">
        <v>11</v>
      </c>
      <c r="G11" s="25" t="s">
        <v>12</v>
      </c>
      <c r="H11" s="25" t="s">
        <v>13</v>
      </c>
      <c r="I11" s="26">
        <v>4970</v>
      </c>
      <c r="J11"/>
    </row>
    <row r="12" spans="1:10" ht="30" x14ac:dyDescent="0.25">
      <c r="B12" s="21">
        <v>6</v>
      </c>
      <c r="C12" s="22" t="s">
        <v>26</v>
      </c>
      <c r="D12" s="23" t="s">
        <v>27</v>
      </c>
      <c r="E12" s="24" t="s">
        <v>28</v>
      </c>
      <c r="F12" s="25" t="s">
        <v>11</v>
      </c>
      <c r="G12" s="25" t="s">
        <v>12</v>
      </c>
      <c r="H12" s="25" t="s">
        <v>13</v>
      </c>
      <c r="I12" s="26">
        <v>25425</v>
      </c>
      <c r="J12"/>
    </row>
    <row r="13" spans="1:10" ht="60" x14ac:dyDescent="0.25">
      <c r="B13" s="21">
        <v>7</v>
      </c>
      <c r="C13" s="22" t="s">
        <v>29</v>
      </c>
      <c r="D13" s="23" t="s">
        <v>30</v>
      </c>
      <c r="E13" s="24" t="s">
        <v>31</v>
      </c>
      <c r="F13" s="25" t="s">
        <v>11</v>
      </c>
      <c r="G13" s="25" t="s">
        <v>32</v>
      </c>
      <c r="H13" s="25" t="s">
        <v>13</v>
      </c>
      <c r="I13" s="26">
        <v>10</v>
      </c>
      <c r="J13"/>
    </row>
    <row r="14" spans="1:10" ht="60" x14ac:dyDescent="0.25">
      <c r="B14" s="21">
        <v>8</v>
      </c>
      <c r="C14" s="27" t="s">
        <v>33</v>
      </c>
      <c r="D14" s="28" t="s">
        <v>34</v>
      </c>
      <c r="E14" s="24" t="s">
        <v>35</v>
      </c>
      <c r="F14" s="25" t="s">
        <v>11</v>
      </c>
      <c r="G14" s="25" t="s">
        <v>36</v>
      </c>
      <c r="H14" s="25" t="s">
        <v>13</v>
      </c>
      <c r="I14" s="26">
        <v>380</v>
      </c>
      <c r="J14"/>
    </row>
    <row r="15" spans="1:10" ht="120" x14ac:dyDescent="0.25">
      <c r="B15" s="21">
        <v>9</v>
      </c>
      <c r="C15" s="22" t="s">
        <v>37</v>
      </c>
      <c r="D15" s="23" t="s">
        <v>38</v>
      </c>
      <c r="E15" s="29" t="s">
        <v>39</v>
      </c>
      <c r="F15" s="25" t="s">
        <v>11</v>
      </c>
      <c r="G15" s="25" t="s">
        <v>12</v>
      </c>
      <c r="H15" s="25" t="s">
        <v>13</v>
      </c>
      <c r="I15" s="26">
        <v>5650</v>
      </c>
      <c r="J15"/>
    </row>
    <row r="16" spans="1:10" ht="120" x14ac:dyDescent="0.25">
      <c r="B16" s="21">
        <v>10</v>
      </c>
      <c r="C16" s="22" t="s">
        <v>37</v>
      </c>
      <c r="D16" s="23" t="s">
        <v>40</v>
      </c>
      <c r="E16" s="29" t="s">
        <v>39</v>
      </c>
      <c r="F16" s="25" t="s">
        <v>11</v>
      </c>
      <c r="G16" s="25" t="s">
        <v>32</v>
      </c>
      <c r="H16" s="25" t="s">
        <v>13</v>
      </c>
      <c r="I16" s="26">
        <v>2900</v>
      </c>
      <c r="J16"/>
    </row>
    <row r="17" spans="2:10" ht="120" x14ac:dyDescent="0.25">
      <c r="B17" s="21">
        <v>11</v>
      </c>
      <c r="C17" s="22" t="s">
        <v>41</v>
      </c>
      <c r="D17" s="23" t="s">
        <v>38</v>
      </c>
      <c r="E17" s="29" t="s">
        <v>42</v>
      </c>
      <c r="F17" s="25" t="s">
        <v>11</v>
      </c>
      <c r="G17" s="25" t="s">
        <v>12</v>
      </c>
      <c r="H17" s="25" t="s">
        <v>13</v>
      </c>
      <c r="I17" s="26">
        <v>5500</v>
      </c>
      <c r="J17"/>
    </row>
    <row r="18" spans="2:10" ht="120" x14ac:dyDescent="0.25">
      <c r="B18" s="21">
        <v>12</v>
      </c>
      <c r="C18" s="22" t="s">
        <v>41</v>
      </c>
      <c r="D18" s="23" t="s">
        <v>38</v>
      </c>
      <c r="E18" s="29" t="s">
        <v>42</v>
      </c>
      <c r="F18" s="25" t="s">
        <v>11</v>
      </c>
      <c r="G18" s="25" t="s">
        <v>32</v>
      </c>
      <c r="H18" s="25" t="s">
        <v>13</v>
      </c>
      <c r="I18" s="26">
        <v>3320</v>
      </c>
      <c r="J18"/>
    </row>
    <row r="19" spans="2:10" ht="105" x14ac:dyDescent="0.25">
      <c r="B19" s="21">
        <v>13</v>
      </c>
      <c r="C19" s="22" t="s">
        <v>43</v>
      </c>
      <c r="D19" s="23" t="s">
        <v>44</v>
      </c>
      <c r="E19" s="29" t="s">
        <v>45</v>
      </c>
      <c r="F19" s="25" t="s">
        <v>11</v>
      </c>
      <c r="G19" s="25" t="s">
        <v>12</v>
      </c>
      <c r="H19" s="25" t="s">
        <v>13</v>
      </c>
      <c r="I19" s="26">
        <v>1800</v>
      </c>
      <c r="J19"/>
    </row>
    <row r="20" spans="2:10" ht="105" x14ac:dyDescent="0.25">
      <c r="B20" s="21">
        <v>14</v>
      </c>
      <c r="C20" s="22" t="s">
        <v>43</v>
      </c>
      <c r="D20" s="23" t="s">
        <v>44</v>
      </c>
      <c r="E20" s="29" t="s">
        <v>45</v>
      </c>
      <c r="F20" s="25" t="s">
        <v>11</v>
      </c>
      <c r="G20" s="25" t="s">
        <v>46</v>
      </c>
      <c r="H20" s="25" t="s">
        <v>13</v>
      </c>
      <c r="I20" s="26">
        <v>440</v>
      </c>
      <c r="J20"/>
    </row>
    <row r="21" spans="2:10" ht="31.5" x14ac:dyDescent="0.25">
      <c r="B21" s="21">
        <v>15</v>
      </c>
      <c r="C21" s="22" t="s">
        <v>47</v>
      </c>
      <c r="D21" s="23" t="s">
        <v>48</v>
      </c>
      <c r="E21" s="29" t="s">
        <v>49</v>
      </c>
      <c r="F21" s="25" t="s">
        <v>50</v>
      </c>
      <c r="G21" s="25" t="s">
        <v>12</v>
      </c>
      <c r="H21" s="25" t="s">
        <v>13</v>
      </c>
      <c r="I21" s="26">
        <v>6000</v>
      </c>
      <c r="J21"/>
    </row>
    <row r="22" spans="2:10" ht="31.5" x14ac:dyDescent="0.25">
      <c r="B22" s="21">
        <v>16</v>
      </c>
      <c r="C22" s="22" t="s">
        <v>47</v>
      </c>
      <c r="D22" s="23" t="s">
        <v>51</v>
      </c>
      <c r="E22" s="29" t="s">
        <v>49</v>
      </c>
      <c r="F22" s="25" t="s">
        <v>50</v>
      </c>
      <c r="G22" s="25" t="s">
        <v>32</v>
      </c>
      <c r="H22" s="25" t="s">
        <v>13</v>
      </c>
      <c r="I22" s="26">
        <v>2000</v>
      </c>
      <c r="J22"/>
    </row>
    <row r="23" spans="2:10" ht="105" x14ac:dyDescent="0.25">
      <c r="B23" s="21">
        <v>17</v>
      </c>
      <c r="C23" s="22" t="s">
        <v>52</v>
      </c>
      <c r="D23" s="23" t="s">
        <v>44</v>
      </c>
      <c r="E23" s="29" t="s">
        <v>53</v>
      </c>
      <c r="F23" s="25" t="s">
        <v>11</v>
      </c>
      <c r="G23" s="25" t="s">
        <v>12</v>
      </c>
      <c r="H23" s="25" t="s">
        <v>13</v>
      </c>
      <c r="I23" s="26">
        <v>3600</v>
      </c>
      <c r="J23"/>
    </row>
    <row r="24" spans="2:10" ht="105" x14ac:dyDescent="0.25">
      <c r="B24" s="21">
        <v>18</v>
      </c>
      <c r="C24" s="22" t="s">
        <v>52</v>
      </c>
      <c r="D24" s="23" t="s">
        <v>44</v>
      </c>
      <c r="E24" s="29" t="s">
        <v>53</v>
      </c>
      <c r="F24" s="25" t="s">
        <v>11</v>
      </c>
      <c r="G24" s="25" t="s">
        <v>32</v>
      </c>
      <c r="H24" s="25" t="s">
        <v>13</v>
      </c>
      <c r="I24" s="26">
        <v>720</v>
      </c>
      <c r="J24"/>
    </row>
    <row r="25" spans="2:10" ht="45" x14ac:dyDescent="0.25">
      <c r="B25" s="21">
        <v>19</v>
      </c>
      <c r="C25" s="22" t="s">
        <v>54</v>
      </c>
      <c r="D25" s="23" t="s">
        <v>55</v>
      </c>
      <c r="E25" s="29" t="s">
        <v>56</v>
      </c>
      <c r="F25" s="25" t="s">
        <v>11</v>
      </c>
      <c r="G25" s="25" t="s">
        <v>32</v>
      </c>
      <c r="H25" s="25" t="s">
        <v>13</v>
      </c>
      <c r="I25" s="26">
        <v>400</v>
      </c>
      <c r="J25"/>
    </row>
    <row r="26" spans="2:10" ht="31.5" x14ac:dyDescent="0.25">
      <c r="B26" s="21">
        <v>20</v>
      </c>
      <c r="C26" s="22" t="s">
        <v>57</v>
      </c>
      <c r="D26" s="23" t="s">
        <v>58</v>
      </c>
      <c r="E26" s="29" t="s">
        <v>59</v>
      </c>
      <c r="F26" s="25" t="s">
        <v>11</v>
      </c>
      <c r="G26" s="25" t="s">
        <v>12</v>
      </c>
      <c r="H26" s="25" t="s">
        <v>13</v>
      </c>
      <c r="I26" s="26">
        <v>12015</v>
      </c>
      <c r="J26"/>
    </row>
    <row r="27" spans="2:10" ht="60" x14ac:dyDescent="0.25">
      <c r="B27" s="21">
        <v>21</v>
      </c>
      <c r="C27" s="22" t="s">
        <v>60</v>
      </c>
      <c r="D27" s="23" t="s">
        <v>61</v>
      </c>
      <c r="E27" s="29" t="s">
        <v>62</v>
      </c>
      <c r="F27" s="25" t="s">
        <v>11</v>
      </c>
      <c r="G27" s="25" t="s">
        <v>12</v>
      </c>
      <c r="H27" s="25" t="s">
        <v>13</v>
      </c>
      <c r="I27" s="26">
        <v>2000</v>
      </c>
      <c r="J27"/>
    </row>
    <row r="28" spans="2:10" ht="47.25" x14ac:dyDescent="0.25">
      <c r="B28" s="21">
        <v>22</v>
      </c>
      <c r="C28" s="22" t="s">
        <v>63</v>
      </c>
      <c r="D28" s="23" t="s">
        <v>64</v>
      </c>
      <c r="E28" s="29" t="s">
        <v>65</v>
      </c>
      <c r="F28" s="25" t="s">
        <v>11</v>
      </c>
      <c r="G28" s="25" t="s">
        <v>12</v>
      </c>
      <c r="H28" s="25" t="s">
        <v>13</v>
      </c>
      <c r="I28" s="26">
        <v>1005</v>
      </c>
      <c r="J28"/>
    </row>
    <row r="29" spans="2:10" ht="63" x14ac:dyDescent="0.25">
      <c r="B29" s="21">
        <v>23</v>
      </c>
      <c r="C29" s="22" t="s">
        <v>66</v>
      </c>
      <c r="D29" s="23" t="s">
        <v>67</v>
      </c>
      <c r="E29" s="29" t="s">
        <v>68</v>
      </c>
      <c r="F29" s="25" t="s">
        <v>11</v>
      </c>
      <c r="G29" s="25" t="s">
        <v>12</v>
      </c>
      <c r="H29" s="25" t="s">
        <v>13</v>
      </c>
      <c r="I29" s="26">
        <v>1620</v>
      </c>
      <c r="J29"/>
    </row>
    <row r="30" spans="2:10" ht="31.5" x14ac:dyDescent="0.25">
      <c r="B30" s="21">
        <v>24</v>
      </c>
      <c r="C30" s="22" t="s">
        <v>69</v>
      </c>
      <c r="D30" s="23" t="s">
        <v>70</v>
      </c>
      <c r="E30" s="29" t="s">
        <v>71</v>
      </c>
      <c r="F30" s="25" t="s">
        <v>11</v>
      </c>
      <c r="G30" s="25" t="s">
        <v>12</v>
      </c>
      <c r="H30" s="25" t="s">
        <v>13</v>
      </c>
      <c r="I30" s="26">
        <v>9400</v>
      </c>
      <c r="J30"/>
    </row>
    <row r="31" spans="2:10" ht="78.75" x14ac:dyDescent="0.25">
      <c r="B31" s="21">
        <v>25</v>
      </c>
      <c r="C31" s="22" t="s">
        <v>72</v>
      </c>
      <c r="D31" s="23" t="s">
        <v>73</v>
      </c>
      <c r="E31" s="29" t="s">
        <v>74</v>
      </c>
      <c r="F31" s="25" t="s">
        <v>11</v>
      </c>
      <c r="G31" s="25" t="s">
        <v>75</v>
      </c>
      <c r="H31" s="25" t="s">
        <v>13</v>
      </c>
      <c r="I31" s="26">
        <v>200</v>
      </c>
      <c r="J31"/>
    </row>
    <row r="32" spans="2:10" ht="78.75" x14ac:dyDescent="0.25">
      <c r="B32" s="21">
        <v>26</v>
      </c>
      <c r="C32" s="22" t="s">
        <v>76</v>
      </c>
      <c r="D32" s="23" t="s">
        <v>77</v>
      </c>
      <c r="E32" s="29" t="s">
        <v>78</v>
      </c>
      <c r="F32" s="25" t="s">
        <v>11</v>
      </c>
      <c r="G32" s="25" t="s">
        <v>75</v>
      </c>
      <c r="H32" s="25" t="s">
        <v>13</v>
      </c>
      <c r="I32" s="26">
        <v>200</v>
      </c>
      <c r="J32"/>
    </row>
    <row r="33" spans="2:10" ht="60" x14ac:dyDescent="0.25">
      <c r="B33" s="21">
        <v>27</v>
      </c>
      <c r="C33" s="22" t="s">
        <v>79</v>
      </c>
      <c r="D33" s="23" t="s">
        <v>80</v>
      </c>
      <c r="E33" s="29" t="s">
        <v>81</v>
      </c>
      <c r="F33" s="25" t="s">
        <v>11</v>
      </c>
      <c r="G33" s="25" t="s">
        <v>12</v>
      </c>
      <c r="H33" s="25" t="s">
        <v>13</v>
      </c>
      <c r="I33" s="26">
        <v>9205</v>
      </c>
      <c r="J33"/>
    </row>
    <row r="34" spans="2:10" ht="60" x14ac:dyDescent="0.25">
      <c r="B34" s="21">
        <v>28</v>
      </c>
      <c r="C34" s="22" t="s">
        <v>79</v>
      </c>
      <c r="D34" s="23" t="s">
        <v>80</v>
      </c>
      <c r="E34" s="29" t="s">
        <v>81</v>
      </c>
      <c r="F34" s="25" t="s">
        <v>11</v>
      </c>
      <c r="G34" s="25" t="s">
        <v>82</v>
      </c>
      <c r="H34" s="25" t="s">
        <v>13</v>
      </c>
      <c r="I34" s="26">
        <v>2400</v>
      </c>
      <c r="J34"/>
    </row>
    <row r="35" spans="2:10" ht="45" x14ac:dyDescent="0.25">
      <c r="B35" s="21">
        <v>29</v>
      </c>
      <c r="C35" s="22" t="s">
        <v>83</v>
      </c>
      <c r="D35" s="23" t="s">
        <v>84</v>
      </c>
      <c r="E35" s="29" t="s">
        <v>85</v>
      </c>
      <c r="F35" s="25" t="s">
        <v>11</v>
      </c>
      <c r="G35" s="25" t="s">
        <v>12</v>
      </c>
      <c r="H35" s="25" t="s">
        <v>13</v>
      </c>
      <c r="I35" s="26">
        <v>1020</v>
      </c>
      <c r="J35"/>
    </row>
    <row r="36" spans="2:10" ht="31.5" x14ac:dyDescent="0.25">
      <c r="B36" s="21">
        <v>30</v>
      </c>
      <c r="C36" s="22" t="s">
        <v>86</v>
      </c>
      <c r="D36" s="23" t="s">
        <v>87</v>
      </c>
      <c r="E36" s="29" t="s">
        <v>88</v>
      </c>
      <c r="F36" s="25" t="s">
        <v>11</v>
      </c>
      <c r="G36" s="25" t="s">
        <v>89</v>
      </c>
      <c r="H36" s="25" t="s">
        <v>13</v>
      </c>
      <c r="I36" s="26">
        <v>900</v>
      </c>
      <c r="J36"/>
    </row>
    <row r="37" spans="2:10" ht="31.5" x14ac:dyDescent="0.25">
      <c r="B37" s="21">
        <v>31</v>
      </c>
      <c r="C37" s="27" t="s">
        <v>90</v>
      </c>
      <c r="D37" s="28" t="s">
        <v>91</v>
      </c>
      <c r="E37" s="24" t="s">
        <v>92</v>
      </c>
      <c r="F37" s="25" t="s">
        <v>11</v>
      </c>
      <c r="G37" s="30" t="s">
        <v>93</v>
      </c>
      <c r="H37" s="25" t="s">
        <v>13</v>
      </c>
      <c r="I37" s="26">
        <v>310</v>
      </c>
      <c r="J37"/>
    </row>
    <row r="38" spans="2:10" ht="45" x14ac:dyDescent="0.25">
      <c r="B38" s="21">
        <v>32</v>
      </c>
      <c r="C38" s="27" t="s">
        <v>94</v>
      </c>
      <c r="D38" s="31" t="s">
        <v>95</v>
      </c>
      <c r="E38" s="24" t="s">
        <v>96</v>
      </c>
      <c r="F38" s="25" t="s">
        <v>11</v>
      </c>
      <c r="G38" s="30" t="s">
        <v>97</v>
      </c>
      <c r="H38" s="30" t="s">
        <v>98</v>
      </c>
      <c r="I38" s="26">
        <v>56</v>
      </c>
      <c r="J38"/>
    </row>
    <row r="39" spans="2:10" ht="45" x14ac:dyDescent="0.25">
      <c r="B39" s="21">
        <v>33</v>
      </c>
      <c r="C39" s="27" t="s">
        <v>99</v>
      </c>
      <c r="D39" s="31" t="s">
        <v>100</v>
      </c>
      <c r="E39" s="24" t="s">
        <v>101</v>
      </c>
      <c r="F39" s="25" t="s">
        <v>11</v>
      </c>
      <c r="G39" s="30" t="s">
        <v>102</v>
      </c>
      <c r="H39" s="30" t="s">
        <v>13</v>
      </c>
      <c r="I39" s="26">
        <v>600</v>
      </c>
      <c r="J39"/>
    </row>
    <row r="40" spans="2:10" ht="45" x14ac:dyDescent="0.25">
      <c r="B40" s="21">
        <v>34</v>
      </c>
      <c r="C40" s="27" t="s">
        <v>103</v>
      </c>
      <c r="D40" s="31" t="s">
        <v>104</v>
      </c>
      <c r="E40" s="24" t="s">
        <v>105</v>
      </c>
      <c r="F40" s="25" t="s">
        <v>11</v>
      </c>
      <c r="G40" s="30" t="s">
        <v>102</v>
      </c>
      <c r="H40" s="30" t="s">
        <v>13</v>
      </c>
      <c r="I40" s="26">
        <v>100</v>
      </c>
      <c r="J40"/>
    </row>
    <row r="41" spans="2:10" ht="30" x14ac:dyDescent="0.25">
      <c r="B41" s="21">
        <v>35</v>
      </c>
      <c r="C41" s="27" t="s">
        <v>106</v>
      </c>
      <c r="D41" s="31" t="s">
        <v>107</v>
      </c>
      <c r="E41" s="24" t="s">
        <v>108</v>
      </c>
      <c r="F41" s="25" t="s">
        <v>11</v>
      </c>
      <c r="G41" s="30" t="s">
        <v>102</v>
      </c>
      <c r="H41" s="30" t="s">
        <v>13</v>
      </c>
      <c r="I41" s="26">
        <v>100</v>
      </c>
      <c r="J41"/>
    </row>
    <row r="42" spans="2:10" ht="31.5" x14ac:dyDescent="0.25">
      <c r="B42" s="21">
        <v>36</v>
      </c>
      <c r="C42" s="27" t="s">
        <v>109</v>
      </c>
      <c r="D42" s="32" t="s">
        <v>110</v>
      </c>
      <c r="E42" s="24" t="s">
        <v>111</v>
      </c>
      <c r="F42" s="25" t="s">
        <v>11</v>
      </c>
      <c r="G42" s="30" t="s">
        <v>102</v>
      </c>
      <c r="H42" s="30" t="s">
        <v>13</v>
      </c>
      <c r="I42" s="26">
        <v>100</v>
      </c>
      <c r="J42"/>
    </row>
    <row r="43" spans="2:10" ht="30" x14ac:dyDescent="0.25">
      <c r="B43" s="21">
        <v>37</v>
      </c>
      <c r="C43" s="27" t="s">
        <v>112</v>
      </c>
      <c r="D43" s="32" t="s">
        <v>110</v>
      </c>
      <c r="E43" s="24" t="s">
        <v>113</v>
      </c>
      <c r="F43" s="25" t="s">
        <v>11</v>
      </c>
      <c r="G43" s="30" t="s">
        <v>102</v>
      </c>
      <c r="H43" s="30" t="s">
        <v>13</v>
      </c>
      <c r="I43" s="26">
        <v>280</v>
      </c>
      <c r="J43"/>
    </row>
    <row r="44" spans="2:10" ht="30" x14ac:dyDescent="0.25">
      <c r="B44" s="21">
        <v>38</v>
      </c>
      <c r="C44" s="27" t="s">
        <v>114</v>
      </c>
      <c r="D44" s="32" t="s">
        <v>110</v>
      </c>
      <c r="E44" s="24" t="s">
        <v>115</v>
      </c>
      <c r="F44" s="25" t="s">
        <v>11</v>
      </c>
      <c r="G44" s="30" t="s">
        <v>102</v>
      </c>
      <c r="H44" s="30" t="s">
        <v>13</v>
      </c>
      <c r="I44" s="26">
        <v>40</v>
      </c>
      <c r="J44"/>
    </row>
    <row r="45" spans="2:10" ht="30" x14ac:dyDescent="0.25">
      <c r="B45" s="21">
        <v>39</v>
      </c>
      <c r="C45" s="27" t="s">
        <v>116</v>
      </c>
      <c r="D45" s="32" t="s">
        <v>117</v>
      </c>
      <c r="E45" s="24" t="s">
        <v>118</v>
      </c>
      <c r="F45" s="25" t="s">
        <v>11</v>
      </c>
      <c r="G45" s="30" t="s">
        <v>102</v>
      </c>
      <c r="H45" s="30" t="s">
        <v>13</v>
      </c>
      <c r="I45" s="26">
        <v>200</v>
      </c>
      <c r="J45"/>
    </row>
    <row r="46" spans="2:10" ht="31.5" x14ac:dyDescent="0.25">
      <c r="B46" s="21">
        <v>40</v>
      </c>
      <c r="C46" s="33" t="s">
        <v>119</v>
      </c>
      <c r="D46" s="34" t="s">
        <v>120</v>
      </c>
      <c r="E46" s="35" t="s">
        <v>121</v>
      </c>
      <c r="F46" s="36" t="s">
        <v>11</v>
      </c>
      <c r="G46" s="37" t="s">
        <v>122</v>
      </c>
      <c r="H46" s="37" t="s">
        <v>13</v>
      </c>
      <c r="I46" s="26">
        <v>350</v>
      </c>
      <c r="J46"/>
    </row>
    <row r="47" spans="2:10" ht="31.5" x14ac:dyDescent="0.25">
      <c r="B47" s="21">
        <v>41</v>
      </c>
      <c r="C47" s="27" t="s">
        <v>123</v>
      </c>
      <c r="D47" s="32" t="s">
        <v>124</v>
      </c>
      <c r="E47" s="24" t="s">
        <v>125</v>
      </c>
      <c r="F47" s="38" t="s">
        <v>126</v>
      </c>
      <c r="G47" s="30" t="s">
        <v>122</v>
      </c>
      <c r="H47" s="30" t="s">
        <v>13</v>
      </c>
      <c r="I47" s="26">
        <v>200</v>
      </c>
      <c r="J47"/>
    </row>
    <row r="48" spans="2:10" ht="15.75" x14ac:dyDescent="0.25">
      <c r="B48" s="21">
        <v>42</v>
      </c>
      <c r="C48" s="27" t="s">
        <v>127</v>
      </c>
      <c r="D48" s="32" t="s">
        <v>128</v>
      </c>
      <c r="E48" s="24" t="s">
        <v>129</v>
      </c>
      <c r="F48" s="38" t="s">
        <v>130</v>
      </c>
      <c r="G48" s="30" t="s">
        <v>122</v>
      </c>
      <c r="H48" s="30" t="s">
        <v>13</v>
      </c>
      <c r="I48" s="39">
        <v>20</v>
      </c>
      <c r="J48"/>
    </row>
    <row r="49" spans="2:11" ht="31.5" x14ac:dyDescent="0.25">
      <c r="B49" s="21">
        <v>43</v>
      </c>
      <c r="C49" s="27" t="s">
        <v>131</v>
      </c>
      <c r="D49" s="32" t="s">
        <v>132</v>
      </c>
      <c r="E49" s="24" t="s">
        <v>133</v>
      </c>
      <c r="F49" s="38" t="s">
        <v>130</v>
      </c>
      <c r="G49" s="30" t="s">
        <v>122</v>
      </c>
      <c r="H49" s="30" t="s">
        <v>13</v>
      </c>
      <c r="I49" s="40">
        <v>20</v>
      </c>
      <c r="J49"/>
    </row>
    <row r="50" spans="2:11" ht="60" x14ac:dyDescent="0.25">
      <c r="B50" s="21">
        <v>44</v>
      </c>
      <c r="C50" s="41" t="s">
        <v>112</v>
      </c>
      <c r="D50" s="42" t="s">
        <v>134</v>
      </c>
      <c r="E50" s="35" t="s">
        <v>113</v>
      </c>
      <c r="F50" s="43" t="s">
        <v>135</v>
      </c>
      <c r="G50" s="44" t="s">
        <v>136</v>
      </c>
      <c r="H50" s="45" t="s">
        <v>13</v>
      </c>
      <c r="I50" s="40">
        <v>2000</v>
      </c>
      <c r="J50"/>
    </row>
    <row r="51" spans="2:11" ht="60.75" thickBot="1" x14ac:dyDescent="0.3">
      <c r="B51" s="46">
        <v>45</v>
      </c>
      <c r="C51" s="47" t="s">
        <v>99</v>
      </c>
      <c r="D51" s="48" t="s">
        <v>137</v>
      </c>
      <c r="E51" s="49" t="s">
        <v>138</v>
      </c>
      <c r="F51" s="50" t="s">
        <v>139</v>
      </c>
      <c r="G51" s="51" t="s">
        <v>136</v>
      </c>
      <c r="H51" s="52" t="s">
        <v>13</v>
      </c>
      <c r="I51" s="53">
        <v>4000</v>
      </c>
      <c r="J51"/>
    </row>
    <row r="52" spans="2:11" ht="63.75" thickTop="1" x14ac:dyDescent="0.25">
      <c r="B52" s="56">
        <v>46</v>
      </c>
      <c r="C52" s="57" t="s">
        <v>141</v>
      </c>
      <c r="D52" s="58" t="s">
        <v>142</v>
      </c>
      <c r="E52" s="35" t="s">
        <v>143</v>
      </c>
      <c r="F52" s="43" t="s">
        <v>144</v>
      </c>
      <c r="G52" s="43" t="s">
        <v>145</v>
      </c>
      <c r="H52" s="43" t="s">
        <v>146</v>
      </c>
      <c r="I52" s="39">
        <v>648</v>
      </c>
      <c r="J52" s="54" t="e">
        <f>SUM(#REF!)</f>
        <v>#REF!</v>
      </c>
      <c r="K52" s="55" t="s">
        <v>140</v>
      </c>
    </row>
    <row r="53" spans="2:11" ht="60" x14ac:dyDescent="0.25">
      <c r="B53" s="56">
        <v>47</v>
      </c>
      <c r="C53" s="59" t="s">
        <v>147</v>
      </c>
      <c r="D53" s="23" t="s">
        <v>148</v>
      </c>
      <c r="E53" s="24" t="s">
        <v>149</v>
      </c>
      <c r="F53" s="25" t="s">
        <v>144</v>
      </c>
      <c r="G53" s="25" t="s">
        <v>150</v>
      </c>
      <c r="H53" s="25" t="s">
        <v>146</v>
      </c>
      <c r="I53" s="40">
        <v>1300</v>
      </c>
      <c r="J53"/>
    </row>
    <row r="54" spans="2:11" ht="60" x14ac:dyDescent="0.25">
      <c r="B54" s="56">
        <v>48</v>
      </c>
      <c r="C54" s="59" t="s">
        <v>147</v>
      </c>
      <c r="D54" s="23" t="s">
        <v>148</v>
      </c>
      <c r="E54" s="24" t="s">
        <v>149</v>
      </c>
      <c r="F54" s="25" t="s">
        <v>144</v>
      </c>
      <c r="G54" s="25" t="s">
        <v>151</v>
      </c>
      <c r="H54" s="25" t="s">
        <v>146</v>
      </c>
      <c r="I54" s="40">
        <v>5300</v>
      </c>
      <c r="J54"/>
    </row>
    <row r="55" spans="2:11" ht="60" x14ac:dyDescent="0.25">
      <c r="B55" s="56">
        <v>49</v>
      </c>
      <c r="C55" s="59" t="s">
        <v>152</v>
      </c>
      <c r="D55" s="23" t="s">
        <v>153</v>
      </c>
      <c r="E55" s="25">
        <v>10300146</v>
      </c>
      <c r="F55" s="25" t="s">
        <v>144</v>
      </c>
      <c r="G55" s="25" t="s">
        <v>145</v>
      </c>
      <c r="H55" s="25" t="s">
        <v>146</v>
      </c>
      <c r="I55" s="40">
        <v>360</v>
      </c>
      <c r="J55"/>
    </row>
    <row r="56" spans="2:11" ht="60" x14ac:dyDescent="0.25">
      <c r="B56" s="56">
        <v>50</v>
      </c>
      <c r="C56" s="59" t="s">
        <v>152</v>
      </c>
      <c r="D56" s="23" t="s">
        <v>153</v>
      </c>
      <c r="E56" s="25">
        <v>10300146</v>
      </c>
      <c r="F56" s="25" t="s">
        <v>144</v>
      </c>
      <c r="G56" s="25" t="s">
        <v>154</v>
      </c>
      <c r="H56" s="25" t="s">
        <v>146</v>
      </c>
      <c r="I56" s="40">
        <v>200</v>
      </c>
      <c r="J56"/>
    </row>
    <row r="57" spans="2:11" ht="60" x14ac:dyDescent="0.25">
      <c r="B57" s="56">
        <v>51</v>
      </c>
      <c r="C57" s="59" t="s">
        <v>155</v>
      </c>
      <c r="D57" s="23" t="s">
        <v>156</v>
      </c>
      <c r="E57" s="24" t="s">
        <v>157</v>
      </c>
      <c r="F57" s="25" t="s">
        <v>144</v>
      </c>
      <c r="G57" s="25" t="s">
        <v>150</v>
      </c>
      <c r="H57" s="25" t="s">
        <v>146</v>
      </c>
      <c r="I57" s="40">
        <v>1800</v>
      </c>
      <c r="J57"/>
    </row>
    <row r="58" spans="2:11" ht="60" x14ac:dyDescent="0.25">
      <c r="B58" s="56">
        <v>52</v>
      </c>
      <c r="C58" s="59" t="s">
        <v>155</v>
      </c>
      <c r="D58" s="23" t="s">
        <v>156</v>
      </c>
      <c r="E58" s="24" t="s">
        <v>157</v>
      </c>
      <c r="F58" s="25" t="s">
        <v>144</v>
      </c>
      <c r="G58" s="25" t="s">
        <v>151</v>
      </c>
      <c r="H58" s="25" t="s">
        <v>146</v>
      </c>
      <c r="I58" s="40">
        <v>6450</v>
      </c>
      <c r="J58"/>
    </row>
    <row r="59" spans="2:11" ht="60" x14ac:dyDescent="0.25">
      <c r="B59" s="56">
        <v>53</v>
      </c>
      <c r="C59" s="59" t="s">
        <v>155</v>
      </c>
      <c r="D59" s="23" t="s">
        <v>156</v>
      </c>
      <c r="E59" s="24" t="s">
        <v>157</v>
      </c>
      <c r="F59" s="25" t="s">
        <v>144</v>
      </c>
      <c r="G59" s="25" t="s">
        <v>154</v>
      </c>
      <c r="H59" s="25" t="s">
        <v>146</v>
      </c>
      <c r="I59" s="60">
        <v>200</v>
      </c>
      <c r="J59"/>
    </row>
    <row r="60" spans="2:11" ht="75" x14ac:dyDescent="0.25">
      <c r="B60" s="56">
        <v>54</v>
      </c>
      <c r="C60" s="59" t="s">
        <v>158</v>
      </c>
      <c r="D60" s="23" t="s">
        <v>159</v>
      </c>
      <c r="E60" s="24" t="s">
        <v>160</v>
      </c>
      <c r="F60" s="25" t="s">
        <v>144</v>
      </c>
      <c r="G60" s="25" t="s">
        <v>145</v>
      </c>
      <c r="H60" s="25" t="s">
        <v>146</v>
      </c>
      <c r="I60" s="40">
        <v>90</v>
      </c>
      <c r="J60"/>
    </row>
    <row r="61" spans="2:11" ht="45" x14ac:dyDescent="0.25">
      <c r="B61" s="56">
        <v>55</v>
      </c>
      <c r="C61" s="59" t="s">
        <v>161</v>
      </c>
      <c r="D61" s="23" t="s">
        <v>162</v>
      </c>
      <c r="E61" s="24" t="s">
        <v>163</v>
      </c>
      <c r="F61" s="25" t="s">
        <v>144</v>
      </c>
      <c r="G61" s="25" t="s">
        <v>150</v>
      </c>
      <c r="H61" s="25" t="s">
        <v>146</v>
      </c>
      <c r="I61" s="40">
        <v>3600</v>
      </c>
      <c r="J61"/>
    </row>
    <row r="62" spans="2:11" ht="45" x14ac:dyDescent="0.25">
      <c r="B62" s="56">
        <v>56</v>
      </c>
      <c r="C62" s="59" t="s">
        <v>164</v>
      </c>
      <c r="D62" s="23" t="s">
        <v>162</v>
      </c>
      <c r="E62" s="24" t="s">
        <v>163</v>
      </c>
      <c r="F62" s="25" t="s">
        <v>144</v>
      </c>
      <c r="G62" s="25" t="s">
        <v>151</v>
      </c>
      <c r="H62" s="25" t="s">
        <v>146</v>
      </c>
      <c r="I62" s="40">
        <v>3700</v>
      </c>
      <c r="J62"/>
    </row>
    <row r="63" spans="2:11" ht="60" x14ac:dyDescent="0.25">
      <c r="B63" s="56">
        <v>57</v>
      </c>
      <c r="C63" s="59" t="s">
        <v>165</v>
      </c>
      <c r="D63" s="61" t="s">
        <v>166</v>
      </c>
      <c r="E63" s="62" t="s">
        <v>167</v>
      </c>
      <c r="F63" s="38" t="s">
        <v>144</v>
      </c>
      <c r="G63" s="38" t="s">
        <v>168</v>
      </c>
      <c r="H63" s="38" t="s">
        <v>169</v>
      </c>
      <c r="I63" s="40">
        <v>150</v>
      </c>
      <c r="J63"/>
    </row>
    <row r="64" spans="2:11" ht="60" x14ac:dyDescent="0.25">
      <c r="B64" s="56">
        <v>58</v>
      </c>
      <c r="C64" s="59" t="s">
        <v>170</v>
      </c>
      <c r="D64" s="61" t="s">
        <v>171</v>
      </c>
      <c r="E64" s="62" t="s">
        <v>172</v>
      </c>
      <c r="F64" s="38" t="s">
        <v>144</v>
      </c>
      <c r="G64" s="38" t="s">
        <v>168</v>
      </c>
      <c r="H64" s="38" t="s">
        <v>169</v>
      </c>
      <c r="I64" s="40">
        <v>250</v>
      </c>
      <c r="J64"/>
    </row>
    <row r="65" spans="2:10" ht="63" x14ac:dyDescent="0.25">
      <c r="B65" s="56">
        <v>59</v>
      </c>
      <c r="C65" s="59" t="s">
        <v>173</v>
      </c>
      <c r="D65" s="23" t="s">
        <v>174</v>
      </c>
      <c r="E65" s="63">
        <v>10464710</v>
      </c>
      <c r="F65" s="38" t="s">
        <v>144</v>
      </c>
      <c r="G65" s="38" t="s">
        <v>145</v>
      </c>
      <c r="H65" s="38" t="s">
        <v>146</v>
      </c>
      <c r="I65" s="64">
        <v>1260</v>
      </c>
      <c r="J65"/>
    </row>
    <row r="66" spans="2:10" ht="90" x14ac:dyDescent="0.25">
      <c r="B66" s="56">
        <v>60</v>
      </c>
      <c r="C66" s="59" t="s">
        <v>175</v>
      </c>
      <c r="D66" s="23" t="s">
        <v>176</v>
      </c>
      <c r="E66" s="29" t="s">
        <v>177</v>
      </c>
      <c r="F66" s="25" t="s">
        <v>144</v>
      </c>
      <c r="G66" s="25" t="s">
        <v>145</v>
      </c>
      <c r="H66" s="25" t="s">
        <v>146</v>
      </c>
      <c r="I66" s="64">
        <v>1260</v>
      </c>
      <c r="J66"/>
    </row>
    <row r="67" spans="2:10" ht="47.25" x14ac:dyDescent="0.25">
      <c r="B67" s="56">
        <v>61</v>
      </c>
      <c r="C67" s="59" t="s">
        <v>178</v>
      </c>
      <c r="D67" s="23" t="s">
        <v>179</v>
      </c>
      <c r="E67" s="62" t="s">
        <v>180</v>
      </c>
      <c r="F67" s="38" t="s">
        <v>144</v>
      </c>
      <c r="G67" s="38" t="s">
        <v>150</v>
      </c>
      <c r="H67" s="38" t="s">
        <v>146</v>
      </c>
      <c r="I67" s="64">
        <v>130</v>
      </c>
      <c r="J67"/>
    </row>
    <row r="68" spans="2:10" ht="47.25" x14ac:dyDescent="0.25">
      <c r="B68" s="56">
        <v>62</v>
      </c>
      <c r="C68" s="59" t="s">
        <v>178</v>
      </c>
      <c r="D68" s="23" t="s">
        <v>179</v>
      </c>
      <c r="E68" s="62" t="s">
        <v>180</v>
      </c>
      <c r="F68" s="38" t="s">
        <v>144</v>
      </c>
      <c r="G68" s="38" t="s">
        <v>181</v>
      </c>
      <c r="H68" s="25" t="s">
        <v>146</v>
      </c>
      <c r="I68" s="64">
        <v>125</v>
      </c>
      <c r="J68"/>
    </row>
    <row r="69" spans="2:10" ht="45" x14ac:dyDescent="0.25">
      <c r="B69" s="56">
        <v>63</v>
      </c>
      <c r="C69" s="59" t="s">
        <v>182</v>
      </c>
      <c r="D69" s="23" t="s">
        <v>183</v>
      </c>
      <c r="E69" s="63">
        <v>10555621</v>
      </c>
      <c r="F69" s="38" t="s">
        <v>144</v>
      </c>
      <c r="G69" s="38" t="s">
        <v>145</v>
      </c>
      <c r="H69" s="38" t="s">
        <v>146</v>
      </c>
      <c r="I69" s="64">
        <v>725</v>
      </c>
      <c r="J69"/>
    </row>
    <row r="70" spans="2:10" ht="45" x14ac:dyDescent="0.25">
      <c r="B70" s="56">
        <v>64</v>
      </c>
      <c r="C70" s="59" t="s">
        <v>184</v>
      </c>
      <c r="D70" s="23" t="s">
        <v>185</v>
      </c>
      <c r="E70" s="63">
        <v>10222286</v>
      </c>
      <c r="F70" s="38" t="s">
        <v>144</v>
      </c>
      <c r="G70" s="38" t="s">
        <v>145</v>
      </c>
      <c r="H70" s="25" t="s">
        <v>146</v>
      </c>
      <c r="I70" s="64">
        <v>162</v>
      </c>
      <c r="J70"/>
    </row>
    <row r="71" spans="2:10" ht="60" x14ac:dyDescent="0.25">
      <c r="B71" s="56">
        <v>65</v>
      </c>
      <c r="C71" s="59" t="s">
        <v>184</v>
      </c>
      <c r="D71" s="23" t="s">
        <v>186</v>
      </c>
      <c r="E71" s="63">
        <v>10222286</v>
      </c>
      <c r="F71" s="38" t="s">
        <v>144</v>
      </c>
      <c r="G71" s="38" t="s">
        <v>187</v>
      </c>
      <c r="H71" s="38" t="s">
        <v>146</v>
      </c>
      <c r="I71" s="64">
        <v>400</v>
      </c>
      <c r="J71"/>
    </row>
    <row r="72" spans="2:10" ht="60" x14ac:dyDescent="0.25">
      <c r="B72" s="56">
        <v>66</v>
      </c>
      <c r="C72" s="59" t="s">
        <v>188</v>
      </c>
      <c r="D72" s="23" t="s">
        <v>189</v>
      </c>
      <c r="E72" s="24" t="s">
        <v>190</v>
      </c>
      <c r="F72" s="38" t="s">
        <v>144</v>
      </c>
      <c r="G72" s="30" t="s">
        <v>191</v>
      </c>
      <c r="H72" s="25" t="s">
        <v>146</v>
      </c>
      <c r="I72" s="64">
        <v>140</v>
      </c>
      <c r="J72"/>
    </row>
    <row r="73" spans="2:10" ht="60" x14ac:dyDescent="0.25">
      <c r="B73" s="56">
        <v>67</v>
      </c>
      <c r="C73" s="59" t="s">
        <v>192</v>
      </c>
      <c r="D73" s="23" t="s">
        <v>193</v>
      </c>
      <c r="E73" s="24" t="s">
        <v>194</v>
      </c>
      <c r="F73" s="25" t="s">
        <v>144</v>
      </c>
      <c r="G73" s="63" t="s">
        <v>187</v>
      </c>
      <c r="H73" s="25" t="s">
        <v>146</v>
      </c>
      <c r="I73" s="64">
        <v>150</v>
      </c>
      <c r="J73"/>
    </row>
    <row r="74" spans="2:10" ht="60" x14ac:dyDescent="0.25">
      <c r="B74" s="56">
        <v>68</v>
      </c>
      <c r="C74" s="65" t="s">
        <v>195</v>
      </c>
      <c r="D74" s="23" t="s">
        <v>196</v>
      </c>
      <c r="E74" s="24" t="s">
        <v>197</v>
      </c>
      <c r="F74" s="38" t="s">
        <v>144</v>
      </c>
      <c r="G74" s="30" t="s">
        <v>154</v>
      </c>
      <c r="H74" s="38" t="s">
        <v>146</v>
      </c>
      <c r="I74" s="64">
        <v>300</v>
      </c>
      <c r="J74"/>
    </row>
    <row r="75" spans="2:10" ht="60" x14ac:dyDescent="0.25">
      <c r="B75" s="56">
        <v>69</v>
      </c>
      <c r="C75" s="65" t="s">
        <v>198</v>
      </c>
      <c r="D75" s="28" t="s">
        <v>199</v>
      </c>
      <c r="E75" s="24" t="s">
        <v>200</v>
      </c>
      <c r="F75" s="38" t="s">
        <v>144</v>
      </c>
      <c r="G75" s="30" t="s">
        <v>154</v>
      </c>
      <c r="H75" s="25" t="s">
        <v>146</v>
      </c>
      <c r="I75" s="64">
        <v>200</v>
      </c>
      <c r="J75"/>
    </row>
    <row r="76" spans="2:10" ht="30" x14ac:dyDescent="0.25">
      <c r="B76" s="56">
        <v>70</v>
      </c>
      <c r="C76" s="65" t="s">
        <v>201</v>
      </c>
      <c r="D76" s="28" t="s">
        <v>202</v>
      </c>
      <c r="E76" s="24" t="s">
        <v>203</v>
      </c>
      <c r="F76" s="25" t="s">
        <v>144</v>
      </c>
      <c r="G76" s="63" t="s">
        <v>191</v>
      </c>
      <c r="H76" s="38" t="s">
        <v>146</v>
      </c>
      <c r="I76" s="64">
        <v>80</v>
      </c>
      <c r="J76"/>
    </row>
    <row r="77" spans="2:10" ht="15.75" x14ac:dyDescent="0.25">
      <c r="B77" s="56">
        <v>71</v>
      </c>
      <c r="C77" s="65" t="s">
        <v>204</v>
      </c>
      <c r="D77" s="23" t="s">
        <v>205</v>
      </c>
      <c r="E77" s="24" t="s">
        <v>206</v>
      </c>
      <c r="F77" s="25" t="s">
        <v>207</v>
      </c>
      <c r="G77" s="30" t="s">
        <v>208</v>
      </c>
      <c r="H77" s="30" t="s">
        <v>98</v>
      </c>
      <c r="I77" s="64">
        <v>48</v>
      </c>
      <c r="J77"/>
    </row>
    <row r="78" spans="2:10" ht="15.75" x14ac:dyDescent="0.25">
      <c r="B78" s="56">
        <v>72</v>
      </c>
      <c r="C78" s="65" t="s">
        <v>209</v>
      </c>
      <c r="D78" s="23" t="s">
        <v>210</v>
      </c>
      <c r="E78" s="24" t="s">
        <v>211</v>
      </c>
      <c r="F78" s="25" t="s">
        <v>207</v>
      </c>
      <c r="G78" s="30" t="s">
        <v>208</v>
      </c>
      <c r="H78" s="30" t="s">
        <v>98</v>
      </c>
      <c r="I78" s="64">
        <v>240</v>
      </c>
      <c r="J78"/>
    </row>
    <row r="79" spans="2:10" ht="15.75" x14ac:dyDescent="0.25">
      <c r="B79" s="56">
        <v>73</v>
      </c>
      <c r="C79" s="65" t="s">
        <v>212</v>
      </c>
      <c r="D79" s="23" t="s">
        <v>213</v>
      </c>
      <c r="E79" s="24" t="s">
        <v>214</v>
      </c>
      <c r="F79" s="25" t="s">
        <v>207</v>
      </c>
      <c r="G79" s="30" t="s">
        <v>215</v>
      </c>
      <c r="H79" s="30" t="s">
        <v>98</v>
      </c>
      <c r="I79" s="66">
        <v>100</v>
      </c>
      <c r="J79"/>
    </row>
    <row r="80" spans="2:10" ht="60" x14ac:dyDescent="0.25">
      <c r="B80" s="56">
        <v>74</v>
      </c>
      <c r="C80" s="65" t="s">
        <v>216</v>
      </c>
      <c r="D80" s="23" t="s">
        <v>217</v>
      </c>
      <c r="E80" s="63">
        <v>10611674</v>
      </c>
      <c r="F80" s="25" t="s">
        <v>207</v>
      </c>
      <c r="G80" s="30" t="s">
        <v>218</v>
      </c>
      <c r="H80" s="30" t="s">
        <v>146</v>
      </c>
      <c r="I80" s="64">
        <v>108</v>
      </c>
      <c r="J80"/>
    </row>
    <row r="81" spans="2:11" ht="30" x14ac:dyDescent="0.25">
      <c r="B81" s="56">
        <v>75</v>
      </c>
      <c r="C81" s="65" t="s">
        <v>219</v>
      </c>
      <c r="D81" s="23" t="s">
        <v>220</v>
      </c>
      <c r="E81" s="63">
        <v>10222285</v>
      </c>
      <c r="F81" s="25" t="s">
        <v>207</v>
      </c>
      <c r="G81" s="30" t="s">
        <v>218</v>
      </c>
      <c r="H81" s="30" t="s">
        <v>146</v>
      </c>
      <c r="I81" s="64">
        <v>126</v>
      </c>
      <c r="J81"/>
    </row>
    <row r="82" spans="2:11" ht="45.75" thickBot="1" x14ac:dyDescent="0.3">
      <c r="B82" s="67">
        <v>76</v>
      </c>
      <c r="C82" s="68" t="s">
        <v>221</v>
      </c>
      <c r="D82" s="69" t="s">
        <v>222</v>
      </c>
      <c r="E82" s="70">
        <v>10457489</v>
      </c>
      <c r="F82" s="71" t="s">
        <v>207</v>
      </c>
      <c r="G82" s="72" t="s">
        <v>208</v>
      </c>
      <c r="H82" s="72" t="s">
        <v>98</v>
      </c>
      <c r="I82" s="73">
        <v>240</v>
      </c>
      <c r="J82"/>
    </row>
    <row r="83" spans="2:11" x14ac:dyDescent="0.25">
      <c r="B83" s="76"/>
      <c r="C83" s="3"/>
      <c r="D83" s="3"/>
      <c r="F83" s="3"/>
      <c r="G83" s="3"/>
      <c r="H83" s="3"/>
      <c r="I83" s="77">
        <f>SUM(I7:I82)</f>
        <v>159773</v>
      </c>
      <c r="J83" s="74" t="e">
        <f>SUM(#REF!)</f>
        <v>#REF!</v>
      </c>
      <c r="K83" s="75" t="s">
        <v>223</v>
      </c>
    </row>
    <row r="84" spans="2:11" x14ac:dyDescent="0.25">
      <c r="B84" s="76"/>
      <c r="C84" s="3"/>
      <c r="D84" s="3"/>
      <c r="F84" s="3"/>
      <c r="G84" s="3"/>
      <c r="H84" s="3"/>
      <c r="I84" s="3"/>
      <c r="J84" s="78" t="e">
        <f>J52+J83</f>
        <v>#REF!</v>
      </c>
    </row>
  </sheetData>
  <autoFilter ref="B5:I84"/>
  <mergeCells count="7">
    <mergeCell ref="B3:I3"/>
    <mergeCell ref="B5:B6"/>
    <mergeCell ref="C5:C6"/>
    <mergeCell ref="D5:D6"/>
    <mergeCell ref="E5:E6"/>
    <mergeCell ref="F5:F6"/>
    <mergeCell ref="G5:G6"/>
  </mergeCells>
  <printOptions horizontalCentered="1"/>
  <pageMargins left="0.15748031496062992" right="0.15748031496062992" top="0.23622047244094491" bottom="0.74803149606299213" header="0.11811023622047245" footer="0.31496062992125984"/>
  <pageSetup paperSize="9" scale="56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DCD6BBACE35AE4D8B69861121EB72C4" ma:contentTypeVersion="0" ma:contentTypeDescription="SWPP2 Dokument bazowy" ma:contentTypeScope="" ma:versionID="fe00f04d92332b5ddcae45f4b310fad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Oleje i smary_Kopalnia Węgla Brunatnego Turów.xlsx</dmsv2BaseFileName>
    <dmsv2BaseDisplayName xmlns="http://schemas.microsoft.com/sharepoint/v3">Oleje i smary_Kopalnia Węgla Brunatnego Turów</dmsv2BaseDisplayName>
    <dmsv2SWPP2ObjectNumber xmlns="http://schemas.microsoft.com/sharepoint/v3">BR/GEK/CSS/IZO/03817/2024                         </dmsv2SWPP2ObjectNumber>
    <dmsv2SWPP2SumMD5 xmlns="http://schemas.microsoft.com/sharepoint/v3">fd20d08ee2410af0111d8569286c776c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641850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19716446</dmsv2BaseClientSystemDocumentID>
    <dmsv2BaseModifiedByID xmlns="http://schemas.microsoft.com/sharepoint/v3">14010027</dmsv2BaseModifiedByID>
    <dmsv2BaseCreatedByID xmlns="http://schemas.microsoft.com/sharepoint/v3">14010027</dmsv2BaseCreatedByID>
    <dmsv2SWPP2ObjectDepartment xmlns="http://schemas.microsoft.com/sharepoint/v3">0000000100000002000200070000</dmsv2SWPP2ObjectDepartment>
    <dmsv2SWPP2ObjectName xmlns="http://schemas.microsoft.com/sharepoint/v3">Postępowanie</dmsv2SWPP2ObjectName>
    <_dlc_DocId xmlns="a19cb1c7-c5c7-46d4-85ae-d83685407bba">XRZ35PT62F6A-1856674587-17332</_dlc_DocId>
    <_dlc_DocIdUrl xmlns="a19cb1c7-c5c7-46d4-85ae-d83685407bba">
      <Url>https://swpp2.dms.gkpge.pl/sites/29/_layouts/15/DocIdRedir.aspx?ID=XRZ35PT62F6A-1856674587-17332</Url>
      <Description>XRZ35PT62F6A-1856674587-17332</Description>
    </_dlc_DocIdUrl>
  </documentManagement>
</p:properties>
</file>

<file path=customXml/itemProps1.xml><?xml version="1.0" encoding="utf-8"?>
<ds:datastoreItem xmlns:ds="http://schemas.openxmlformats.org/officeDocument/2006/customXml" ds:itemID="{5C15EDF0-7DCA-4EAA-BC28-09246E119E35}"/>
</file>

<file path=customXml/itemProps2.xml><?xml version="1.0" encoding="utf-8"?>
<ds:datastoreItem xmlns:ds="http://schemas.openxmlformats.org/officeDocument/2006/customXml" ds:itemID="{ADBBEC18-A2AE-4D90-9A8C-FB18D1AE655B}"/>
</file>

<file path=customXml/itemProps3.xml><?xml version="1.0" encoding="utf-8"?>
<ds:datastoreItem xmlns:ds="http://schemas.openxmlformats.org/officeDocument/2006/customXml" ds:itemID="{DCAD0A42-EBA5-490F-A409-17F831E21A91}"/>
</file>

<file path=customXml/itemProps4.xml><?xml version="1.0" encoding="utf-8"?>
<ds:datastoreItem xmlns:ds="http://schemas.openxmlformats.org/officeDocument/2006/customXml" ds:itemID="{B757D407-4235-498F-AA9C-8317B8DE90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Grochala Wiktor [PGE GiEK S.A.]</dc:creator>
  <cp:lastModifiedBy>Grochala Wiktor [PGE GiEK S.A.]</cp:lastModifiedBy>
  <dcterms:created xsi:type="dcterms:W3CDTF">2024-05-22T09:41:33Z</dcterms:created>
  <dcterms:modified xsi:type="dcterms:W3CDTF">2024-05-22T09:48:58Z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0x01018910004DCD6BBACE35AE4D8B69861121EB72C4</vt:lpwstr>
  </property>
  <property fmtid="{D5CDD505-2E9C-101B-9397-08002B2CF9AE}" pid="3" name="_dlc_DocIdItemGuid">
    <vt:lpwstr>fe7ba360-d000-4f5f-81ba-709ad570f063</vt:lpwstr>
  </property>
</Properties>
</file>