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738C1193-4225-4F88-9565-D97E43B46DA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G24" i="1" s="1"/>
  <c r="F26" i="1"/>
  <c r="G26" i="1" s="1"/>
  <c r="F21" i="1"/>
  <c r="G21" i="1" s="1"/>
  <c r="F20" i="1"/>
  <c r="G20" i="1" s="1"/>
  <c r="F22" i="1"/>
  <c r="G22" i="1" s="1"/>
  <c r="F23" i="1"/>
  <c r="G23" i="1" s="1"/>
  <c r="F19" i="1"/>
  <c r="G19" i="1" s="1"/>
  <c r="G32" i="1" l="1"/>
</calcChain>
</file>

<file path=xl/sharedStrings.xml><?xml version="1.0" encoding="utf-8"?>
<sst xmlns="http://schemas.openxmlformats.org/spreadsheetml/2006/main" count="53" uniqueCount="43">
  <si>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</si>
  <si>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</si>
  <si>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</si>
  <si>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</si>
  <si>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</si>
  <si>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</si>
  <si>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</si>
  <si>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</si>
  <si>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</si>
  <si>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</si>
  <si>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</si>
  <si>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Ilość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</si>
  <si>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</si>
  <si>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</si>
  <si>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</si>
  <si>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</si>
  <si>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</si>
  <si>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</si>
  <si>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</si>
  <si>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</si>
  <si>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</si>
  <si>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Wykonawca:</t>
  </si>
  <si>
    <t>Oznaczenie sprawy:</t>
  </si>
  <si>
    <t>Cena jednostkowa 
netto [PLN] [5]+[6]+[7]+[8]</t>
  </si>
  <si>
    <t>Załącznik nr 14 WZ</t>
  </si>
  <si>
    <t>Łącznie:</t>
  </si>
  <si>
    <t xml:space="preserve">                RPUZ/G/0323/2025/OD/ZDW/WR</t>
  </si>
  <si>
    <t>Rozdzielnica SN modułowa w konfiguracji LLTL</t>
  </si>
  <si>
    <t>Stacja transformatorowa z 3-polową rozdzielnicą SN modułową w konfiguracji LLT</t>
  </si>
  <si>
    <t xml:space="preserve">Słup nn-0,4kV O-10,5/12 </t>
  </si>
  <si>
    <r>
      <t>NA2XS(F)2Y 1x150/25 mm</t>
    </r>
    <r>
      <rPr>
        <vertAlign val="superscript"/>
        <sz val="11"/>
        <color rgb="FF010101"/>
        <rFont val="Times New Roman"/>
        <family val="1"/>
        <charset val="238"/>
      </rPr>
      <t>2</t>
    </r>
  </si>
  <si>
    <t>m</t>
  </si>
  <si>
    <r>
      <t>NAY2Y-J 4x150mm</t>
    </r>
    <r>
      <rPr>
        <sz val="11"/>
        <color rgb="FF010101"/>
        <rFont val="Times New Roman"/>
        <family val="1"/>
        <charset val="238"/>
      </rPr>
      <t>²</t>
    </r>
  </si>
  <si>
    <t>Szafa kablowa SK3</t>
  </si>
  <si>
    <t>Szafa kablowa SK4</t>
  </si>
  <si>
    <t>Roztocze I</t>
  </si>
  <si>
    <t>Szafa kablowo-pomiarowa SKP3-1P</t>
  </si>
  <si>
    <t>szt</t>
  </si>
  <si>
    <t>Roztocze II</t>
  </si>
  <si>
    <t>Stacja transformatorowa z 3-polową rozdzielnicą SN modułową w konfiguracji TLL</t>
  </si>
  <si>
    <t>Słup nn-0,4kV K-10,5/12</t>
  </si>
  <si>
    <r>
      <t>NA2XS(F)2Y 1x150/25 mm</t>
    </r>
    <r>
      <rPr>
        <sz val="7"/>
        <color rgb="FF010101"/>
        <rFont val="TimesNewRomanPSMT"/>
      </rPr>
      <t>2</t>
    </r>
  </si>
  <si>
    <r>
      <t>NAY2Y-J 4x150mm</t>
    </r>
    <r>
      <rPr>
        <sz val="11"/>
        <color rgb="FF010101"/>
        <rFont val="TimesNewRomanPSMT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</si>
</sst>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10101"/>
      <name val="Times New Roman"/>
      <family val="1"/>
      <charset val="238"/>
    </font>
    <font>
      <vertAlign val="superscript"/>
      <sz val="11"/>
      <color rgb="FF01010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NewRomanPSMT"/>
    </font>
    <font>
      <sz val="11"/>
      <color rgb="FF010101"/>
      <name val="TimesNewRomanPSMT"/>
    </font>
    <font>
      <sz val="7"/>
      <color rgb="FF010101"/>
      <name val="TimesNewRomanPSM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/>
    <xf numFmtId="0" fontId="4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3" xfId="0" applyFont="1" applyBorder="1"/>
    <xf numFmtId="0" fontId="3" fillId="0" borderId="2" xfId="0" applyFont="1" applyBorder="1" applyAlignment="1">
      <alignment horizontal="center" vertical="center"/>
    </xf>
    <xf numFmtId="0" fontId="1" fillId="0" borderId="6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12" xfId="0" applyFont="1" applyBorder="1"/>
    <xf numFmtId="0" fontId="5" fillId="0" borderId="0" xfId="0" applyFont="1" applyAlignment="1">
      <alignment horizontal="left" indent="4"/>
    </xf>
    <xf numFmtId="0" fontId="4" fillId="0" borderId="5" xfId="0" applyFont="1" applyBorder="1"/>
    <xf numFmtId="0" fontId="6" fillId="0" borderId="0" xfId="0" applyFont="1" applyAlignment="1">
      <alignment horizontal="left" indent="4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9" fillId="0" borderId="1" xfId="0" applyFont="1" applyBorder="1"/>
    <xf numFmtId="0" fontId="0" fillId="3" borderId="1" xfId="0" applyFill="1" applyBorder="1" applyAlignment="1">
      <alignment horizontal="center" vertical="center"/>
    </xf>
    <xf numFmtId="0" fontId="10" fillId="0" borderId="1" xfId="0" applyFont="1" applyBorder="1"/>
    <xf numFmtId="3" fontId="9" fillId="0" borderId="1" xfId="0" applyNumberFormat="1" applyFont="1" applyBorder="1"/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6</xdr:col>
      <xdr:colOff>550028</xdr:colOff>
      <xdr:row>11</xdr:row>
      <xdr:rowOff>85725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dokumentacją projektową)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przypisane na podstawie dokumnetacji projektowej (schematu)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oferty ostatecznej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5"/>
  <sheetViews>
    <sheetView tabSelected="1" view="pageLayout" topLeftCell="A14" zoomScale="85" zoomScaleNormal="115" zoomScaleSheetLayoutView="85" zoomScalePageLayoutView="85" workbookViewId="0">
      <selection activeCell="C32" sqref="C32"/>
    </sheetView>
  </sheetViews>
  <sheetFormatPr defaultColWidth="9.140625" defaultRowHeight="14.25"/>
  <cols>
    <col min="1" max="1" width="1.85546875" style="1" customWidth="1"/>
    <col min="2" max="2" width="12.5703125" style="1" customWidth="1"/>
    <col min="3" max="3" width="72.28515625" style="1" customWidth="1"/>
    <col min="4" max="4" width="10.85546875" style="1" customWidth="1"/>
    <col min="5" max="5" width="6.7109375" style="1" customWidth="1"/>
    <col min="6" max="6" width="25.28515625" style="1" customWidth="1"/>
    <col min="7" max="7" width="27.5703125" style="1" customWidth="1"/>
    <col min="8" max="8" width="27.42578125" style="1" customWidth="1"/>
    <col min="9" max="9" width="25.7109375" style="1" bestFit="1" customWidth="1"/>
    <col min="10" max="10" width="27.7109375" style="1" customWidth="1"/>
    <col min="11" max="11" width="27.42578125" style="1" customWidth="1"/>
    <col min="12" max="12" width="31" style="1" customWidth="1"/>
    <col min="13" max="13" width="12" style="1" customWidth="1"/>
    <col min="14" max="16384" width="9.140625" style="1"/>
  </cols>
  <sheetData>
    <row r="1" spans="2:12" ht="15" thickBot="1"/>
    <row r="2" spans="2:12" ht="20.25" thickBot="1">
      <c r="B2" s="20" t="s">
        <v>24</v>
      </c>
      <c r="H2" s="9" t="s">
        <v>22</v>
      </c>
      <c r="I2" s="25" t="s">
        <v>26</v>
      </c>
      <c r="J2" s="14"/>
    </row>
    <row r="3" spans="2:12" ht="39" customHeight="1">
      <c r="B3" s="22" t="s">
        <v>0</v>
      </c>
      <c r="H3" s="12" t="s">
        <v>21</v>
      </c>
      <c r="I3" s="21"/>
      <c r="J3" s="13"/>
      <c r="K3" s="14"/>
    </row>
    <row r="4" spans="2:12">
      <c r="H4" s="10"/>
      <c r="I4" s="15"/>
      <c r="K4" s="16"/>
    </row>
    <row r="5" spans="2:12">
      <c r="H5" s="10"/>
      <c r="I5" s="15"/>
      <c r="K5" s="16"/>
    </row>
    <row r="6" spans="2:12">
      <c r="H6" s="10"/>
      <c r="I6" s="15"/>
      <c r="K6" s="16"/>
    </row>
    <row r="7" spans="2:12">
      <c r="H7" s="10"/>
      <c r="I7" s="15"/>
      <c r="K7" s="16"/>
    </row>
    <row r="8" spans="2:12" ht="15" thickBot="1">
      <c r="H8" s="11"/>
      <c r="I8" s="17"/>
      <c r="J8" s="18"/>
      <c r="K8" s="19"/>
    </row>
    <row r="14" spans="2:12" ht="23.25" customHeight="1" thickBot="1"/>
    <row r="15" spans="2:12" ht="43.5" thickBot="1">
      <c r="B15" s="8"/>
      <c r="D15" s="6" t="s">
        <v>8</v>
      </c>
      <c r="E15" s="6" t="s">
        <v>11</v>
      </c>
      <c r="F15" s="6" t="s">
        <v>23</v>
      </c>
      <c r="G15" s="6" t="s">
        <v>12</v>
      </c>
      <c r="H15" s="6" t="s">
        <v>2</v>
      </c>
      <c r="I15" s="6" t="s">
        <v>1</v>
      </c>
      <c r="J15" s="6" t="s">
        <v>3</v>
      </c>
      <c r="K15" s="6" t="s">
        <v>4</v>
      </c>
      <c r="L15" s="23"/>
    </row>
    <row r="16" spans="2:12" ht="15.75" thickBot="1">
      <c r="C16"/>
      <c r="D16" s="3" t="s">
        <v>13</v>
      </c>
      <c r="E16" s="3" t="s">
        <v>14</v>
      </c>
      <c r="F16" s="5" t="s">
        <v>15</v>
      </c>
      <c r="G16" s="5" t="s">
        <v>16</v>
      </c>
      <c r="H16" s="6" t="s">
        <v>17</v>
      </c>
      <c r="I16" s="4" t="s">
        <v>18</v>
      </c>
      <c r="J16" s="4" t="s">
        <v>19</v>
      </c>
      <c r="K16" s="4" t="s">
        <v>20</v>
      </c>
      <c r="L16" s="24"/>
    </row>
    <row r="17" spans="2:12" ht="15.75" thickBot="1">
      <c r="B17" s="2" t="s">
        <v>10</v>
      </c>
      <c r="C17" s="27"/>
      <c r="D17" s="3"/>
      <c r="E17" s="3"/>
      <c r="F17" s="3"/>
      <c r="G17" s="3"/>
      <c r="H17" s="4" t="s">
        <v>6</v>
      </c>
      <c r="I17" s="4" t="s">
        <v>5</v>
      </c>
      <c r="J17" s="4" t="s">
        <v>9</v>
      </c>
      <c r="K17" s="4" t="s">
        <v>7</v>
      </c>
      <c r="L17" s="24"/>
    </row>
    <row r="18" spans="2:12" ht="15.75" thickBot="1">
      <c r="B18" s="2"/>
      <c r="C18" s="30" t="s">
        <v>35</v>
      </c>
      <c r="D18" s="3"/>
      <c r="E18" s="3"/>
      <c r="F18" s="3"/>
      <c r="G18" s="3"/>
      <c r="H18" s="4"/>
      <c r="I18" s="4"/>
      <c r="J18" s="4"/>
      <c r="K18" s="4"/>
      <c r="L18" s="24"/>
    </row>
    <row r="19" spans="2:12" ht="15.75" thickBot="1">
      <c r="B19" s="31">
        <v>1</v>
      </c>
      <c r="C19" s="32" t="s">
        <v>27</v>
      </c>
      <c r="D19" s="5" t="s">
        <v>37</v>
      </c>
      <c r="E19" s="3">
        <v>1</v>
      </c>
      <c r="F19" s="3">
        <f>H19+I19+J19+K19</f>
        <v>0</v>
      </c>
      <c r="G19" s="33">
        <f>E19*F19</f>
        <v>0</v>
      </c>
      <c r="H19" s="3"/>
      <c r="I19" s="3"/>
      <c r="J19" s="3"/>
      <c r="K19" s="3"/>
      <c r="L19" s="24"/>
    </row>
    <row r="20" spans="2:12" ht="15.75" thickBot="1">
      <c r="B20" s="31">
        <v>2</v>
      </c>
      <c r="C20" s="32" t="s">
        <v>28</v>
      </c>
      <c r="D20" s="5" t="s">
        <v>37</v>
      </c>
      <c r="E20" s="3">
        <v>1</v>
      </c>
      <c r="F20" s="3">
        <f t="shared" ref="F20:F26" si="0">H20+I20+J20+K20</f>
        <v>0</v>
      </c>
      <c r="G20" s="33">
        <f t="shared" ref="G20:G26" si="1">E20*F20</f>
        <v>0</v>
      </c>
      <c r="H20" s="3"/>
      <c r="I20" s="3"/>
      <c r="J20" s="3"/>
      <c r="K20" s="3"/>
      <c r="L20" s="24"/>
    </row>
    <row r="21" spans="2:12" ht="15.75" thickBot="1">
      <c r="B21" s="31">
        <v>3</v>
      </c>
      <c r="C21" s="34" t="s">
        <v>29</v>
      </c>
      <c r="D21" s="5" t="s">
        <v>37</v>
      </c>
      <c r="E21" s="3">
        <v>1</v>
      </c>
      <c r="F21" s="3">
        <f>H21+I21+J21+K21</f>
        <v>0</v>
      </c>
      <c r="G21" s="33">
        <f t="shared" si="1"/>
        <v>0</v>
      </c>
      <c r="H21" s="3"/>
      <c r="I21" s="3"/>
      <c r="J21" s="3"/>
      <c r="K21" s="3"/>
      <c r="L21" s="24"/>
    </row>
    <row r="22" spans="2:12" ht="18.75" thickBot="1">
      <c r="B22" s="31">
        <v>4</v>
      </c>
      <c r="C22" s="34" t="s">
        <v>30</v>
      </c>
      <c r="D22" s="5" t="s">
        <v>31</v>
      </c>
      <c r="E22" s="35">
        <v>4482</v>
      </c>
      <c r="F22" s="3">
        <f t="shared" si="0"/>
        <v>0</v>
      </c>
      <c r="G22" s="33">
        <f t="shared" si="1"/>
        <v>0</v>
      </c>
      <c r="H22" s="3"/>
      <c r="I22" s="3"/>
      <c r="J22" s="3"/>
      <c r="K22" s="3"/>
      <c r="L22" s="24"/>
    </row>
    <row r="23" spans="2:12" ht="15.75" thickBot="1">
      <c r="B23" s="31">
        <v>5</v>
      </c>
      <c r="C23" s="32" t="s">
        <v>32</v>
      </c>
      <c r="D23" s="5" t="s">
        <v>31</v>
      </c>
      <c r="E23" s="32">
        <v>630</v>
      </c>
      <c r="F23" s="3">
        <f t="shared" si="0"/>
        <v>0</v>
      </c>
      <c r="G23" s="33">
        <f t="shared" si="1"/>
        <v>0</v>
      </c>
      <c r="H23" s="3"/>
      <c r="I23" s="3"/>
      <c r="J23" s="3"/>
      <c r="K23" s="3"/>
      <c r="L23" s="24"/>
    </row>
    <row r="24" spans="2:12" ht="15.75" thickBot="1">
      <c r="B24" s="31">
        <v>6</v>
      </c>
      <c r="C24" s="32" t="s">
        <v>33</v>
      </c>
      <c r="D24" s="5" t="s">
        <v>37</v>
      </c>
      <c r="E24" s="3">
        <v>1</v>
      </c>
      <c r="F24" s="3">
        <f t="shared" si="0"/>
        <v>0</v>
      </c>
      <c r="G24" s="33">
        <f t="shared" si="1"/>
        <v>0</v>
      </c>
      <c r="H24" s="3"/>
      <c r="I24" s="3"/>
      <c r="J24" s="3"/>
      <c r="K24" s="3"/>
      <c r="L24" s="24"/>
    </row>
    <row r="25" spans="2:12" ht="15.75" thickBot="1">
      <c r="B25" s="31">
        <v>7</v>
      </c>
      <c r="C25" s="32" t="s">
        <v>34</v>
      </c>
      <c r="D25" s="5" t="s">
        <v>37</v>
      </c>
      <c r="E25" s="3">
        <v>1</v>
      </c>
      <c r="F25" s="3"/>
      <c r="G25" s="33"/>
      <c r="H25" s="3"/>
      <c r="I25" s="3"/>
      <c r="J25" s="3"/>
      <c r="K25" s="3"/>
      <c r="L25" s="24"/>
    </row>
    <row r="26" spans="2:12" ht="15.75" thickBot="1">
      <c r="B26" s="31">
        <v>8</v>
      </c>
      <c r="C26" s="32" t="s">
        <v>36</v>
      </c>
      <c r="D26" s="5" t="s">
        <v>37</v>
      </c>
      <c r="E26" s="3">
        <v>1</v>
      </c>
      <c r="F26" s="3">
        <f t="shared" si="0"/>
        <v>0</v>
      </c>
      <c r="G26" s="33">
        <f t="shared" si="1"/>
        <v>0</v>
      </c>
      <c r="H26" s="3"/>
      <c r="I26" s="3"/>
      <c r="J26" s="3"/>
      <c r="K26" s="3"/>
      <c r="L26" s="24"/>
    </row>
    <row r="27" spans="2:12" ht="15.75" thickBot="1">
      <c r="B27" s="31"/>
      <c r="C27" s="36" t="s">
        <v>38</v>
      </c>
      <c r="D27" s="5"/>
      <c r="E27" s="3"/>
      <c r="F27" s="3"/>
      <c r="G27" s="33"/>
      <c r="H27" s="3"/>
      <c r="I27" s="3"/>
      <c r="J27" s="3"/>
      <c r="K27" s="3"/>
      <c r="L27" s="24"/>
    </row>
    <row r="28" spans="2:12" ht="17.25" customHeight="1" thickBot="1">
      <c r="B28" s="31">
        <v>9</v>
      </c>
      <c r="C28" s="37" t="s">
        <v>39</v>
      </c>
      <c r="D28" s="5" t="s">
        <v>37</v>
      </c>
      <c r="E28" s="3">
        <v>1</v>
      </c>
      <c r="F28" s="3"/>
      <c r="G28" s="33"/>
      <c r="H28" s="3"/>
      <c r="I28" s="3"/>
      <c r="J28" s="3"/>
      <c r="K28" s="3"/>
      <c r="L28" s="24"/>
    </row>
    <row r="29" spans="2:12" ht="15.75" thickBot="1">
      <c r="B29" s="31">
        <v>10</v>
      </c>
      <c r="C29" s="38" t="s">
        <v>40</v>
      </c>
      <c r="D29" s="5" t="s">
        <v>37</v>
      </c>
      <c r="E29" s="3">
        <v>1</v>
      </c>
      <c r="F29" s="3"/>
      <c r="G29" s="33"/>
      <c r="H29" s="3"/>
      <c r="I29" s="3"/>
      <c r="J29" s="3"/>
      <c r="K29" s="3"/>
      <c r="L29" s="24"/>
    </row>
    <row r="30" spans="2:12" ht="15.75" thickBot="1">
      <c r="B30" s="31">
        <v>11</v>
      </c>
      <c r="C30" s="38" t="s">
        <v>41</v>
      </c>
      <c r="D30" s="5" t="s">
        <v>31</v>
      </c>
      <c r="E30" s="37">
        <v>876</v>
      </c>
      <c r="F30" s="3"/>
      <c r="G30" s="33"/>
      <c r="H30" s="3"/>
      <c r="I30" s="3"/>
      <c r="J30" s="3"/>
      <c r="K30" s="3"/>
      <c r="L30" s="24"/>
    </row>
    <row r="31" spans="2:12" ht="15.75" thickBot="1">
      <c r="B31" s="31">
        <v>12</v>
      </c>
      <c r="C31" s="37" t="s">
        <v>42</v>
      </c>
      <c r="D31" s="5" t="s">
        <v>31</v>
      </c>
      <c r="E31" s="3">
        <v>152</v>
      </c>
      <c r="F31" s="3"/>
      <c r="G31" s="33"/>
      <c r="H31" s="3"/>
      <c r="I31" s="3"/>
      <c r="J31" s="3"/>
      <c r="K31" s="3"/>
      <c r="L31" s="24"/>
    </row>
    <row r="32" spans="2:12" ht="51.75" customHeight="1" thickBot="1">
      <c r="B32" s="26"/>
      <c r="C32" s="7"/>
      <c r="F32" s="28" t="s">
        <v>25</v>
      </c>
      <c r="G32" s="29">
        <f>SUM(G19:G26)</f>
        <v>0</v>
      </c>
    </row>
    <row r="33" spans="3:3" ht="14.25" customHeight="1"/>
    <row r="35" spans="3:3" ht="15">
      <c r="C35" s="7"/>
    </row>
  </sheetData>
  <phoneticPr fontId="0" type="noConversion"/>
  <printOptions horizontalCentered="1" verticalCentered="1"/>
  <pageMargins left="0.27559055118110237" right="0.31496062992125984" top="0.74803149606299213" bottom="1.0856250000000001" header="0.31496062992125984" footer="0.31496062992125984"/>
  <pageSetup paperSize="9" scale="53" fitToHeight="0" orientation="landscape" r:id="rId1"/>
  <headerFooter>
    <oddHeader xml:space="preserve">&amp;C&amp;"-,Pogrubiony"&amp;18&amp;K0070C0
Budowa stacji transformatorowych 15/0,4kV wraz z powiązaniami sieci SN 15kV i nn-0,4kV – Roztocze I, Roztocze II Choszczno ul. Osiedle Północne, m. Roztocze, gm. Choszczno 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2025-12-23T11:28:31Z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2025-12-08T12:56:51Z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8a602618-5914-49f2-8bdd-d58cfb843d62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