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33241927-D88B-4B78-AEC2-5688D642900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0" i="1" l="1"/>
  <c r="G20" i="1" s="1"/>
  <c r="F19" i="1"/>
  <c r="G19" i="1" s="1"/>
  <c r="F21" i="1"/>
  <c r="G21" i="1" s="1"/>
  <c r="F22" i="1"/>
  <c r="G22" i="1" s="1"/>
  <c r="F23" i="1"/>
  <c r="G23" i="1" s="1"/>
  <c r="F18" i="1"/>
  <c r="G18" i="1" s="1"/>
  <c r="G24" i="1" l="1"/>
</calcChain>
</file>

<file path=xl/sharedStrings.xml><?xml version="1.0" encoding="utf-8"?>
<sst xmlns="http://schemas.openxmlformats.org/spreadsheetml/2006/main" count="39" uniqueCount="35">
  <si>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</si>
  <si>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</si>
  <si>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</si>
  <si>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</si>
  <si>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</si>
  <si>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</si>
  <si>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</si>
  <si>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</si>
  <si>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</si>
  <si>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</si>
  <si>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</si>
  <si>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Ilość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</si>
  <si>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</si>
  <si>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</si>
  <si>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</si>
  <si>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</si>
  <si>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</si>
  <si>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</si>
  <si>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</si>
  <si>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</si>
  <si>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</si>
  <si>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Wykonawca:</t>
  </si>
  <si>
    <t>Oznaczenie sprawy:</t>
  </si>
  <si>
    <t>m</t>
  </si>
  <si>
    <t>Cena jednostkowa 
netto [PLN] [5]+[6]+[7]+[8]</t>
  </si>
  <si>
    <t>Załącznik nr 14 WZ</t>
  </si>
  <si>
    <t>Łącznie:</t>
  </si>
  <si>
    <t>kpl</t>
  </si>
  <si>
    <t>Linia kablowa 0,4kV NAY2Y-J 4x240</t>
  </si>
  <si>
    <t>Linia kablowa 0,4kV NAY2Y-J 4x150</t>
  </si>
  <si>
    <t>Szafa kablowa SK4</t>
  </si>
  <si>
    <t xml:space="preserve">                RPUZ/G/0263/2025/OD/ZIR/RI</t>
  </si>
  <si>
    <t>Linia kablowa 15kV 3xNA2XS(F)2Y 1x150/25</t>
  </si>
  <si>
    <t>Stacja RRRT na dz. 644/369</t>
  </si>
  <si>
    <t>Stacja TWWW (w miejsce S-1482 "Strzelce Słowackiego")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</si>
</sst>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/>
    <xf numFmtId="0" fontId="0" fillId="2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6" xfId="0" applyFont="1" applyBorder="1"/>
    <xf numFmtId="0" fontId="1" fillId="0" borderId="5" xfId="0" applyFont="1" applyBorder="1"/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0" xfId="0" applyFont="1" applyBorder="1"/>
    <xf numFmtId="0" fontId="1" fillId="0" borderId="13" xfId="0" applyFont="1" applyBorder="1"/>
    <xf numFmtId="0" fontId="1" fillId="0" borderId="14" xfId="0" applyFont="1" applyBorder="1"/>
    <xf numFmtId="0" fontId="5" fillId="0" borderId="0" xfId="0" applyFont="1" applyAlignment="1">
      <alignment horizontal="left" indent="4"/>
    </xf>
    <xf numFmtId="0" fontId="4" fillId="0" borderId="7" xfId="0" applyFont="1" applyBorder="1"/>
    <xf numFmtId="0" fontId="6" fillId="0" borderId="0" xfId="0" applyFont="1" applyAlignment="1">
      <alignment horizontal="left" indent="4"/>
    </xf>
    <xf numFmtId="0" fontId="0" fillId="2" borderId="5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6</xdr:col>
      <xdr:colOff>550028</xdr:colOff>
      <xdr:row>11</xdr:row>
      <xdr:rowOff>85725</xdr:rowOff>
    </xdr:to>
    <xdr:sp macro="" textlink="">
      <xdr:nvSpPr>
        <xdr:cNvPr id="3" name="pole tekstow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dokumentacją projektową)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przypisane na podstawie dokumnetacji projektowej (schematu)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oferty ostatecznej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tabSelected="1" view="pageLayout" zoomScale="85" zoomScaleNormal="115" zoomScaleSheetLayoutView="85" zoomScalePageLayoutView="85" workbookViewId="0">
      <selection activeCell="C22" sqref="C22"/>
    </sheetView>
  </sheetViews>
  <sheetFormatPr defaultColWidth="9.140625" defaultRowHeight="14.25" x14ac:dyDescent="0.2"/>
  <cols>
    <col min="1" max="1" width="1.85546875" style="1" customWidth="1"/>
    <col min="2" max="2" width="12.5703125" style="1" customWidth="1"/>
    <col min="3" max="3" width="72.28515625" style="1" customWidth="1"/>
    <col min="4" max="4" width="10.85546875" style="1" customWidth="1"/>
    <col min="5" max="5" width="6.7109375" style="1" customWidth="1"/>
    <col min="6" max="6" width="25.28515625" style="1" customWidth="1"/>
    <col min="7" max="7" width="27.5703125" style="1" customWidth="1"/>
    <col min="8" max="8" width="27.42578125" style="1" customWidth="1"/>
    <col min="9" max="9" width="25.7109375" style="1" bestFit="1" customWidth="1"/>
    <col min="10" max="10" width="27.7109375" style="1" customWidth="1"/>
    <col min="11" max="11" width="27.42578125" style="1" customWidth="1"/>
    <col min="12" max="12" width="31" style="1" customWidth="1"/>
    <col min="13" max="13" width="12" style="1" customWidth="1"/>
    <col min="14" max="16384" width="9.140625" style="1"/>
  </cols>
  <sheetData>
    <row r="1" spans="2:12" ht="15" thickBot="1" x14ac:dyDescent="0.25"/>
    <row r="2" spans="2:12" ht="20.25" thickBot="1" x14ac:dyDescent="0.3">
      <c r="B2" s="25" t="s">
        <v>25</v>
      </c>
      <c r="H2" s="14" t="s">
        <v>22</v>
      </c>
      <c r="I2" s="33" t="s">
        <v>31</v>
      </c>
      <c r="J2" s="19"/>
    </row>
    <row r="3" spans="2:12" ht="39" customHeight="1" x14ac:dyDescent="0.25">
      <c r="B3" s="27" t="s">
        <v>0</v>
      </c>
      <c r="H3" s="17" t="s">
        <v>21</v>
      </c>
      <c r="I3" s="26"/>
      <c r="J3" s="18"/>
      <c r="K3" s="19"/>
    </row>
    <row r="4" spans="2:12" x14ac:dyDescent="0.2">
      <c r="H4" s="15"/>
      <c r="I4" s="20"/>
      <c r="J4" s="8"/>
      <c r="K4" s="21"/>
    </row>
    <row r="5" spans="2:12" x14ac:dyDescent="0.2">
      <c r="H5" s="15"/>
      <c r="I5" s="20"/>
      <c r="J5" s="8"/>
      <c r="K5" s="21"/>
    </row>
    <row r="6" spans="2:12" x14ac:dyDescent="0.2">
      <c r="H6" s="15"/>
      <c r="I6" s="20"/>
      <c r="J6" s="8"/>
      <c r="K6" s="21"/>
    </row>
    <row r="7" spans="2:12" x14ac:dyDescent="0.2">
      <c r="H7" s="15"/>
      <c r="I7" s="20"/>
      <c r="J7" s="8"/>
      <c r="K7" s="21"/>
    </row>
    <row r="8" spans="2:12" ht="15" thickBot="1" x14ac:dyDescent="0.25">
      <c r="H8" s="16"/>
      <c r="I8" s="22"/>
      <c r="J8" s="23"/>
      <c r="K8" s="24"/>
    </row>
    <row r="14" spans="2:12" ht="23.25" customHeight="1" thickBot="1" x14ac:dyDescent="0.25"/>
    <row r="15" spans="2:12" ht="43.5" thickBot="1" x14ac:dyDescent="0.25">
      <c r="B15" s="9"/>
      <c r="D15" s="6" t="s">
        <v>8</v>
      </c>
      <c r="E15" s="6" t="s">
        <v>11</v>
      </c>
      <c r="F15" s="6" t="s">
        <v>24</v>
      </c>
      <c r="G15" s="6" t="s">
        <v>12</v>
      </c>
      <c r="H15" s="6" t="s">
        <v>2</v>
      </c>
      <c r="I15" s="6" t="s">
        <v>1</v>
      </c>
      <c r="J15" s="6" t="s">
        <v>3</v>
      </c>
      <c r="K15" s="6" t="s">
        <v>4</v>
      </c>
      <c r="L15" s="29"/>
    </row>
    <row r="16" spans="2:12" ht="15.75" thickBot="1" x14ac:dyDescent="0.3">
      <c r="C16"/>
      <c r="D16" s="3" t="s">
        <v>13</v>
      </c>
      <c r="E16" s="3" t="s">
        <v>14</v>
      </c>
      <c r="F16" s="5" t="s">
        <v>15</v>
      </c>
      <c r="G16" s="5" t="s">
        <v>16</v>
      </c>
      <c r="H16" s="6" t="s">
        <v>17</v>
      </c>
      <c r="I16" s="4" t="s">
        <v>18</v>
      </c>
      <c r="J16" s="4" t="s">
        <v>19</v>
      </c>
      <c r="K16" s="4" t="s">
        <v>20</v>
      </c>
      <c r="L16" s="30"/>
    </row>
    <row r="17" spans="1:12" ht="15.75" thickBot="1" x14ac:dyDescent="0.3">
      <c r="B17" s="2" t="s">
        <v>10</v>
      </c>
      <c r="C17" s="42"/>
      <c r="D17" s="3"/>
      <c r="E17" s="3"/>
      <c r="F17" s="3"/>
      <c r="G17" s="3"/>
      <c r="H17" s="4" t="s">
        <v>6</v>
      </c>
      <c r="I17" s="4" t="s">
        <v>5</v>
      </c>
      <c r="J17" s="4" t="s">
        <v>9</v>
      </c>
      <c r="K17" s="4" t="s">
        <v>7</v>
      </c>
      <c r="L17" s="30"/>
    </row>
    <row r="18" spans="1:12" ht="15.75" thickBot="1" x14ac:dyDescent="0.25">
      <c r="B18" s="11">
        <v>1</v>
      </c>
      <c r="C18" s="43" t="s">
        <v>34</v>
      </c>
      <c r="D18" s="39" t="s">
        <v>27</v>
      </c>
      <c r="E18" s="3">
        <v>1</v>
      </c>
      <c r="F18" s="32">
        <f>H18+I18+J18+K18</f>
        <v>0</v>
      </c>
      <c r="G18" s="13">
        <f>E18*F18</f>
        <v>0</v>
      </c>
      <c r="H18" s="10"/>
      <c r="I18" s="10"/>
      <c r="J18" s="10"/>
      <c r="K18" s="28"/>
      <c r="L18" s="30"/>
    </row>
    <row r="19" spans="1:12" ht="15.75" thickBot="1" x14ac:dyDescent="0.25">
      <c r="B19" s="12">
        <v>2</v>
      </c>
      <c r="C19" s="36" t="s">
        <v>32</v>
      </c>
      <c r="D19" s="39" t="s">
        <v>23</v>
      </c>
      <c r="E19" s="40">
        <v>1123</v>
      </c>
      <c r="F19" s="32">
        <f t="shared" ref="F19:F23" si="0">H19+I19+J19+K19</f>
        <v>0</v>
      </c>
      <c r="G19" s="13">
        <f t="shared" ref="G19:G23" si="1">E19*F19</f>
        <v>0</v>
      </c>
      <c r="H19" s="3"/>
      <c r="I19" s="3"/>
      <c r="J19" s="3"/>
      <c r="K19" s="3"/>
      <c r="L19" s="30"/>
    </row>
    <row r="20" spans="1:12" ht="15.75" thickBot="1" x14ac:dyDescent="0.25">
      <c r="B20" s="12">
        <v>3</v>
      </c>
      <c r="C20" s="37" t="s">
        <v>33</v>
      </c>
      <c r="D20" s="39" t="s">
        <v>27</v>
      </c>
      <c r="E20" s="3">
        <v>1</v>
      </c>
      <c r="F20" s="32">
        <f>H20+I20+J20+K20</f>
        <v>0</v>
      </c>
      <c r="G20" s="13">
        <f t="shared" si="1"/>
        <v>0</v>
      </c>
      <c r="H20" s="32"/>
      <c r="I20" s="32"/>
      <c r="J20" s="32"/>
      <c r="K20" s="32"/>
      <c r="L20" s="30"/>
    </row>
    <row r="21" spans="1:12" ht="15.75" thickBot="1" x14ac:dyDescent="0.25">
      <c r="B21" s="12">
        <v>4</v>
      </c>
      <c r="C21" s="38" t="s">
        <v>29</v>
      </c>
      <c r="D21" s="5" t="s">
        <v>23</v>
      </c>
      <c r="E21" s="3">
        <v>398</v>
      </c>
      <c r="F21" s="32">
        <f t="shared" si="0"/>
        <v>0</v>
      </c>
      <c r="G21" s="13">
        <f t="shared" si="1"/>
        <v>0</v>
      </c>
      <c r="H21" s="32"/>
      <c r="I21" s="32"/>
      <c r="J21" s="32"/>
      <c r="K21" s="32"/>
      <c r="L21" s="30"/>
    </row>
    <row r="22" spans="1:12" ht="15.75" thickBot="1" x14ac:dyDescent="0.25">
      <c r="B22" s="12">
        <v>5</v>
      </c>
      <c r="C22" s="38" t="s">
        <v>28</v>
      </c>
      <c r="D22" s="39" t="s">
        <v>23</v>
      </c>
      <c r="E22" s="3">
        <v>238</v>
      </c>
      <c r="F22" s="32">
        <f t="shared" si="0"/>
        <v>0</v>
      </c>
      <c r="G22" s="13">
        <f t="shared" si="1"/>
        <v>0</v>
      </c>
      <c r="H22" s="32"/>
      <c r="I22" s="32"/>
      <c r="J22" s="32"/>
      <c r="K22" s="32"/>
      <c r="L22" s="30"/>
    </row>
    <row r="23" spans="1:12" ht="15.75" thickBot="1" x14ac:dyDescent="0.25">
      <c r="B23" s="12">
        <v>6</v>
      </c>
      <c r="C23" s="38" t="s">
        <v>30</v>
      </c>
      <c r="D23" s="5" t="s">
        <v>27</v>
      </c>
      <c r="E23" s="3">
        <v>2</v>
      </c>
      <c r="F23" s="32">
        <f t="shared" si="0"/>
        <v>0</v>
      </c>
      <c r="G23" s="13">
        <f t="shared" si="1"/>
        <v>0</v>
      </c>
      <c r="H23" s="32"/>
      <c r="I23" s="32"/>
      <c r="J23" s="32"/>
      <c r="K23" s="32"/>
      <c r="L23" s="30"/>
    </row>
    <row r="24" spans="1:12" ht="51.75" customHeight="1" thickBot="1" x14ac:dyDescent="0.25">
      <c r="A24" s="8"/>
      <c r="B24" s="35"/>
      <c r="C24" s="41"/>
      <c r="F24" s="31" t="s">
        <v>26</v>
      </c>
      <c r="G24" s="34">
        <f>SUM(G18:G23)</f>
        <v>0</v>
      </c>
    </row>
    <row r="25" spans="1:12" ht="14.25" customHeight="1" x14ac:dyDescent="0.2">
      <c r="A25" s="8"/>
    </row>
    <row r="27" spans="1:12" ht="15" x14ac:dyDescent="0.2">
      <c r="C27" s="7"/>
    </row>
  </sheetData>
  <phoneticPr fontId="0" type="noConversion"/>
  <printOptions horizontalCentered="1" verticalCentered="1"/>
  <pageMargins left="0.27559055118110237" right="0.31496062992125984" top="0.74803149606299213" bottom="1.0856250000000001" header="0.31496062992125984" footer="0.31496062992125984"/>
  <pageSetup paperSize="9" scale="53" fitToHeight="0" orientation="landscape" r:id="rId1"/>
  <headerFooter>
    <oddHeader>&amp;C&amp;"-,Pogrubiony"&amp;18&amp;K0070C0Budowa dwóch stacji kontenerowych 15/0,4kV wraz z powiązaniami sieci 15kV i 0,4kV celem przyłączenia klienta w m. Strzelce Kraj ul. Asnyka, Słowackiego. S-2024-21937, S-2025-03487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2025-10-23T07:40:33Z</dcterms:modified>
</cp:coreProperties>
</file>