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C4901A28-E78C-4363-937C-3D6C1810254A}" xr6:coauthVersionLast="47" xr6:coauthVersionMax="47" xr10:uidLastSave="{00000000-0000-0000-0000-000000000000}"/>
  <bookViews>
    <workbookView xWindow="28680" yWindow="-120" windowWidth="29040" windowHeight="17520" xr2:uid="{00000000-000D-0000-FFFF-FFFF00000000}"/>
  </bookViews>
  <sheets>
    <sheet name="Arkusz1" sheetId="1" r:id="rId1"/>
    <sheet name="Arkusz2" sheetId="2" r:id="rId2"/>
    <sheet name="Arkusz3" sheetId="3" r:id="rId3"/>
  </sheets>
  <definedNames>
    <definedName name="Tekst11" localSheetId="0">Arkusz1!#REF!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3" i="1" l="1"/>
  <c r="I34" i="1"/>
  <c r="H33" i="1"/>
  <c r="H34" i="1"/>
  <c r="I38" i="1"/>
  <c r="I39" i="1"/>
  <c r="H37" i="1"/>
  <c r="I37" i="1" s="1"/>
  <c r="H38" i="1"/>
  <c r="H39" i="1"/>
  <c r="H20" i="1"/>
  <c r="I20" i="1" s="1"/>
  <c r="H21" i="1"/>
  <c r="I21" i="1" s="1"/>
  <c r="I40" i="1" s="1"/>
  <c r="H22" i="1"/>
  <c r="I22" i="1" s="1"/>
  <c r="H24" i="1"/>
  <c r="I24" i="1" s="1"/>
  <c r="H25" i="1"/>
  <c r="I25" i="1" s="1"/>
  <c r="H26" i="1"/>
  <c r="I26" i="1" s="1"/>
  <c r="H28" i="1"/>
  <c r="I28" i="1" s="1"/>
  <c r="H29" i="1"/>
  <c r="I29" i="1" s="1"/>
  <c r="H30" i="1"/>
  <c r="I30" i="1" s="1"/>
  <c r="H32" i="1"/>
  <c r="I32" i="1" s="1"/>
  <c r="H36" i="1"/>
  <c r="I36" i="1" s="1"/>
  <c r="H19" i="1"/>
  <c r="I19" i="1" s="1"/>
</calcChain>
</file>

<file path=xl/sharedStrings.xml><?xml version="1.0" encoding="utf-8"?>
<sst xmlns="http://schemas.openxmlformats.org/spreadsheetml/2006/main" count="66" uniqueCount="40">
  <si>
    <t>Tabela elementów scalonych</t>
  </si>
  <si>
    <t>Robocizna</t>
  </si>
  <si>
    <t>Materiały do wykonania zamówienia</t>
  </si>
  <si>
    <t>Koszty zakupów materiałów</t>
  </si>
  <si>
    <t>Praca sprzętu</t>
  </si>
  <si>
    <t>R</t>
  </si>
  <si>
    <t>M</t>
  </si>
  <si>
    <t>S</t>
  </si>
  <si>
    <t>Jednostka</t>
  </si>
  <si>
    <t>KZ</t>
  </si>
  <si>
    <t>Lp</t>
  </si>
  <si>
    <t>Wartość 
netto [PLN]
[2]x[3]</t>
  </si>
  <si>
    <t>[1]</t>
  </si>
  <si>
    <t>[2]</t>
  </si>
  <si>
    <t>[3]</t>
  </si>
  <si>
    <t>[4]</t>
  </si>
  <si>
    <t>[5]</t>
  </si>
  <si>
    <t>[6]</t>
  </si>
  <si>
    <t>[7]</t>
  </si>
  <si>
    <t>[8]</t>
  </si>
  <si>
    <t>kpl.</t>
  </si>
  <si>
    <t>Wykonawca:</t>
  </si>
  <si>
    <t>Oznaczenie sprawy:</t>
  </si>
  <si>
    <t>m</t>
  </si>
  <si>
    <t>Cena jednostkowa 
netto [PLN] [5]+[6]+[7]+[8]</t>
  </si>
  <si>
    <t>Łącznie:</t>
  </si>
  <si>
    <t xml:space="preserve">stanowisko słupowe SN </t>
  </si>
  <si>
    <t xml:space="preserve">Opracowanie dokumentacji projektowej </t>
  </si>
  <si>
    <t xml:space="preserve">Ilość/
</t>
  </si>
  <si>
    <t>linia kablowa 15kV o przekroju 150mm2</t>
  </si>
  <si>
    <t>linia kablowa 15kV o przekroju 70mm2</t>
  </si>
  <si>
    <t>Załącznik nr 13 WZ</t>
  </si>
  <si>
    <t xml:space="preserve">                RPUZ/G/0248/2024/OD/ZIR/RI</t>
  </si>
  <si>
    <t>ZADANIE 1: Przebudowa sieci 15kV oraz 0,4kV wraz z budową stacji kontenerowej w m. Lipy</t>
  </si>
  <si>
    <t>Stacja transformatorowa kontenerowa</t>
  </si>
  <si>
    <t>ZADANIE 2: Skablowanie odcinka linii napowietrznej 15kV Łośno-Lubociesz</t>
  </si>
  <si>
    <t>ZADANIE 3: Skablowanie odcinka linii napowietrznej 15kV Mironice - Smolarki</t>
  </si>
  <si>
    <t>ZADANIE 4: Skablowanie odcinka linii napowietrznej 15kV Przyłęsko</t>
  </si>
  <si>
    <t>ZADANIE 5: Skablowanie odcinka linii napowietrznej 15kV Tuczenko</t>
  </si>
  <si>
    <t>Odtworzenie powiązań 0,4kV (NAY2Y-J 4x150)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</si>
</sst>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11"/>
      <color indexed="8"/>
      <name val="Tahoma"/>
      <family val="2"/>
      <charset val="238"/>
    </font>
    <font>
      <b/>
      <sz val="11"/>
      <color indexed="8"/>
      <name val="Tahoma"/>
      <family val="2"/>
      <charset val="238"/>
    </font>
    <font>
      <b/>
      <sz val="12"/>
      <color indexed="8"/>
      <name val="Tahoma"/>
      <family val="2"/>
      <charset val="238"/>
    </font>
    <font>
      <sz val="12"/>
      <color indexed="8"/>
      <name val="Tahoma"/>
      <family val="2"/>
      <charset val="238"/>
    </font>
    <font>
      <b/>
      <sz val="16"/>
      <color indexed="8"/>
      <name val="Tahoma"/>
      <family val="2"/>
      <charset val="238"/>
    </font>
    <font>
      <b/>
      <sz val="14"/>
      <color indexed="8"/>
      <name val="Tahoma"/>
      <family val="2"/>
      <charset val="238"/>
    </font>
    <font>
      <sz val="12"/>
      <name val="Tahoma"/>
      <family val="2"/>
      <charset val="238"/>
    </font>
    <font>
      <b/>
      <sz val="11"/>
      <name val="Tahoma"/>
      <family val="2"/>
      <charset val="238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/>
    <xf numFmtId="0" fontId="0" fillId="2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1" fillId="0" borderId="0" xfId="0" applyFont="1" applyBorder="1"/>
    <xf numFmtId="0" fontId="2" fillId="0" borderId="0" xfId="0" applyFont="1"/>
    <xf numFmtId="0" fontId="4" fillId="0" borderId="1" xfId="0" applyFont="1" applyBorder="1" applyAlignment="1">
      <alignment horizontal="center"/>
    </xf>
    <xf numFmtId="0" fontId="1" fillId="0" borderId="6" xfId="0" applyFont="1" applyBorder="1"/>
    <xf numFmtId="0" fontId="1" fillId="0" borderId="5" xfId="0" applyFont="1" applyBorder="1"/>
    <xf numFmtId="0" fontId="3" fillId="0" borderId="4" xfId="0" applyFont="1" applyFill="1" applyBorder="1" applyAlignment="1">
      <alignment horizontal="center" vertical="center"/>
    </xf>
    <xf numFmtId="0" fontId="1" fillId="0" borderId="8" xfId="0" applyFont="1" applyBorder="1"/>
    <xf numFmtId="0" fontId="1" fillId="0" borderId="9" xfId="0" applyFont="1" applyBorder="1"/>
    <xf numFmtId="0" fontId="1" fillId="0" borderId="11" xfId="0" applyFont="1" applyBorder="1"/>
    <xf numFmtId="0" fontId="1" fillId="0" borderId="12" xfId="0" applyFont="1" applyBorder="1"/>
    <xf numFmtId="0" fontId="1" fillId="0" borderId="10" xfId="0" applyFont="1" applyBorder="1"/>
    <xf numFmtId="0" fontId="1" fillId="0" borderId="13" xfId="0" applyFont="1" applyBorder="1"/>
    <xf numFmtId="0" fontId="1" fillId="0" borderId="14" xfId="0" applyFont="1" applyBorder="1"/>
    <xf numFmtId="0" fontId="5" fillId="0" borderId="0" xfId="0" applyFont="1" applyAlignment="1">
      <alignment horizontal="left" indent="4"/>
    </xf>
    <xf numFmtId="0" fontId="4" fillId="0" borderId="7" xfId="0" applyFont="1" applyBorder="1"/>
    <xf numFmtId="0" fontId="6" fillId="0" borderId="0" xfId="0" applyFont="1" applyAlignment="1">
      <alignment horizontal="left" indent="4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8" fillId="0" borderId="0" xfId="0" applyFont="1"/>
    <xf numFmtId="0" fontId="0" fillId="0" borderId="0" xfId="0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5" borderId="16" xfId="0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/>
    <xf numFmtId="0" fontId="0" fillId="3" borderId="15" xfId="0" applyFill="1" applyBorder="1" applyAlignment="1">
      <alignment horizontal="center" vertical="center"/>
    </xf>
    <xf numFmtId="0" fontId="0" fillId="5" borderId="15" xfId="0" applyFill="1" applyBorder="1" applyAlignment="1">
      <alignment horizontal="center" vertical="center"/>
    </xf>
    <xf numFmtId="0" fontId="1" fillId="0" borderId="16" xfId="0" applyFont="1" applyBorder="1"/>
    <xf numFmtId="0" fontId="1" fillId="5" borderId="16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23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1" fillId="0" borderId="24" xfId="0" applyFont="1" applyBorder="1"/>
    <xf numFmtId="0" fontId="0" fillId="5" borderId="25" xfId="0" applyFill="1" applyBorder="1" applyAlignment="1">
      <alignment horizontal="center" vertical="center"/>
    </xf>
    <xf numFmtId="0" fontId="1" fillId="5" borderId="26" xfId="0" applyFont="1" applyFill="1" applyBorder="1" applyAlignment="1">
      <alignment horizontal="center" vertical="center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/>
    </xf>
    <xf numFmtId="0" fontId="0" fillId="5" borderId="27" xfId="0" applyFill="1" applyBorder="1" applyAlignment="1">
      <alignment horizontal="center" vertical="center" wrapText="1"/>
    </xf>
    <xf numFmtId="0" fontId="0" fillId="5" borderId="28" xfId="0" applyFill="1" applyBorder="1" applyAlignment="1">
      <alignment horizontal="center" vertical="center"/>
    </xf>
    <xf numFmtId="0" fontId="1" fillId="0" borderId="29" xfId="0" applyFont="1" applyBorder="1"/>
    <xf numFmtId="0" fontId="1" fillId="0" borderId="17" xfId="0" applyFont="1" applyBorder="1"/>
    <xf numFmtId="0" fontId="2" fillId="0" borderId="17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/>
    <xf numFmtId="0" fontId="0" fillId="5" borderId="22" xfId="0" applyFill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2" borderId="22" xfId="0" applyFill="1" applyBorder="1" applyAlignment="1">
      <alignment horizontal="left" vertical="center" wrapText="1"/>
    </xf>
    <xf numFmtId="0" fontId="0" fillId="2" borderId="19" xfId="0" applyFill="1" applyBorder="1" applyAlignment="1">
      <alignment horizontal="left" vertical="center" wrapText="1"/>
    </xf>
    <xf numFmtId="0" fontId="0" fillId="5" borderId="19" xfId="0" applyFill="1" applyBorder="1" applyAlignment="1">
      <alignment vertical="center" wrapText="1"/>
    </xf>
    <xf numFmtId="0" fontId="0" fillId="5" borderId="2" xfId="0" applyFill="1" applyBorder="1" applyAlignment="1">
      <alignment horizontal="center" wrapText="1"/>
    </xf>
    <xf numFmtId="0" fontId="0" fillId="5" borderId="3" xfId="0" applyFill="1" applyBorder="1" applyAlignment="1">
      <alignment horizontal="center" wrapText="1"/>
    </xf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5" borderId="22" xfId="0" applyFill="1" applyBorder="1" applyAlignment="1">
      <alignment horizontal="center" vertical="center"/>
    </xf>
    <xf numFmtId="0" fontId="0" fillId="5" borderId="19" xfId="0" applyFill="1" applyBorder="1" applyAlignment="1">
      <alignment horizontal="center" vertical="center"/>
    </xf>
    <xf numFmtId="0" fontId="0" fillId="0" borderId="22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0" fillId="5" borderId="21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4" borderId="22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0" fillId="5" borderId="13" xfId="0" applyFill="1" applyBorder="1" applyAlignment="1">
      <alignment horizontal="center" vertical="center" wrapText="1"/>
    </xf>
    <xf numFmtId="0" fontId="0" fillId="0" borderId="31" xfId="0" applyBorder="1" applyAlignment="1">
      <alignment horizontal="left" vertical="center" wrapText="1"/>
    </xf>
    <xf numFmtId="0" fontId="0" fillId="0" borderId="32" xfId="0" applyBorder="1" applyAlignment="1">
      <alignment horizontal="left" vertical="center" wrapText="1"/>
    </xf>
    <xf numFmtId="0" fontId="0" fillId="2" borderId="2" xfId="0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0" fillId="2" borderId="33" xfId="0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238125</xdr:colOff>
      <xdr:row>4</xdr:row>
      <xdr:rowOff>0</xdr:rowOff>
    </xdr:from>
    <xdr:to>
      <xdr:col>7</xdr:col>
      <xdr:colOff>1065499</xdr:colOff>
      <xdr:row>11</xdr:row>
      <xdr:rowOff>74519</xdr:rowOff>
    </xdr:to>
    <xdr:sp macro="" textlink="">
      <xdr:nvSpPr>
        <xdr:cNvPr id="3" name="pole tekstow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371475" y="1123950"/>
          <a:ext cx="9443017" cy="1362075"/>
        </a:xfrm>
        <a:prstGeom prst="rect">
          <a:avLst/>
        </a:prstGeom>
        <a:solidFill>
          <a:srgbClr val="FFFFFF"/>
        </a:solidFill>
        <a:ln w="9525">
          <a:solidFill>
            <a:srgbClr val="4F81BD"/>
          </a:solidFill>
          <a:miter lim="800000"/>
          <a:headEnd/>
          <a:tailEnd/>
        </a:ln>
        <a:effectLst>
          <a:outerShdw dist="50800" dir="5400000" algn="ctr" rotWithShape="0">
            <a:srgbClr val="000000">
              <a:alpha val="0"/>
            </a:srgbClr>
          </a:outerShdw>
        </a:effec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pl-PL" sz="1100" b="1" i="0" u="none" strike="noStrike" baseline="0">
              <a:solidFill>
                <a:srgbClr val="000000"/>
              </a:solidFill>
              <a:latin typeface="Tahoma"/>
              <a:cs typeface="Tahoma"/>
            </a:rPr>
            <a:t>Ogólnie</a:t>
          </a:r>
        </a:p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Tahoma"/>
              <a:cs typeface="Tahoma"/>
            </a:rPr>
            <a:t>1. Poniższe zestawienie jest zestawieniem pomocniczym i nie należy go traktować jako zakres prac niezbędny do realizacji zamówiena.</a:t>
          </a:r>
          <a:r>
            <a:rPr lang="pl-PL" sz="1100" b="1" i="0" u="none" strike="noStrike" baseline="0">
              <a:solidFill>
                <a:srgbClr val="000000"/>
              </a:solidFill>
              <a:latin typeface="Tahoma"/>
              <a:cs typeface="Tahoma"/>
            </a:rPr>
            <a:t> Zakres prac niezbędny do wykonania został opisany Warunkami Zamówienia (w szczególności wytycznymi) oraz umową. </a:t>
          </a:r>
        </a:p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Tahoma"/>
              <a:cs typeface="Tahoma"/>
            </a:rPr>
            <a:t>2. Ilości w kolumnie 2 zostały wpisane jako szacunkowe i należy je traktować jako orientacyjne. Zakres prac został opisany Wytycznymi</a:t>
          </a:r>
        </a:p>
        <a:p>
          <a:pPr algn="l" rtl="0">
            <a:defRPr sz="1000"/>
          </a:pPr>
          <a:r>
            <a:rPr lang="pl-PL" sz="1100" b="1" i="0" u="none" strike="noStrike" baseline="0">
              <a:solidFill>
                <a:srgbClr val="000000"/>
              </a:solidFill>
              <a:latin typeface="Tahoma"/>
              <a:cs typeface="Tahoma"/>
            </a:rPr>
            <a:t>Uwaga: </a:t>
          </a:r>
          <a:r>
            <a:rPr lang="pl-PL" sz="1100" b="0" i="0" u="none" strike="noStrike" baseline="0">
              <a:solidFill>
                <a:srgbClr val="000000"/>
              </a:solidFill>
              <a:latin typeface="Tahoma"/>
              <a:cs typeface="Tahoma"/>
            </a:rPr>
            <a:t>Suma watości komórek oznaczonych kolorem szarym musi być zgodna z łączną ceną potwierdzoną po aukcji.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3"/>
  <sheetViews>
    <sheetView tabSelected="1" view="pageLayout" zoomScale="85" zoomScaleNormal="115" zoomScaleSheetLayoutView="85" zoomScalePageLayoutView="85" workbookViewId="0">
      <selection activeCell="C32" sqref="C32:E32"/>
    </sheetView>
  </sheetViews>
  <sheetFormatPr defaultColWidth="9.140625" defaultRowHeight="14.25" x14ac:dyDescent="0.2"/>
  <cols>
    <col min="1" max="1" width="1.85546875" style="1" customWidth="1"/>
    <col min="2" max="2" width="12.5703125" style="1" customWidth="1"/>
    <col min="3" max="3" width="45.140625" style="1" customWidth="1"/>
    <col min="4" max="4" width="13.85546875" style="1" customWidth="1"/>
    <col min="5" max="5" width="28.5703125" style="1" customWidth="1"/>
    <col min="6" max="6" width="10.85546875" style="1" customWidth="1"/>
    <col min="7" max="7" width="9.85546875" style="1" customWidth="1"/>
    <col min="8" max="8" width="25.28515625" style="1" customWidth="1"/>
    <col min="9" max="9" width="27.5703125" style="1" customWidth="1"/>
    <col min="10" max="10" width="27.42578125" style="1" customWidth="1"/>
    <col min="11" max="11" width="25.7109375" style="1" bestFit="1" customWidth="1"/>
    <col min="12" max="12" width="27.7109375" style="1" customWidth="1"/>
    <col min="13" max="13" width="27.42578125" style="1" customWidth="1"/>
    <col min="14" max="14" width="31" style="1" customWidth="1"/>
    <col min="15" max="15" width="12" style="1" customWidth="1"/>
    <col min="16" max="16384" width="9.140625" style="1"/>
  </cols>
  <sheetData>
    <row r="1" spans="2:14" ht="15" thickBot="1" x14ac:dyDescent="0.25">
      <c r="C1" s="26"/>
    </row>
    <row r="2" spans="2:14" ht="20.25" thickBot="1" x14ac:dyDescent="0.3">
      <c r="B2" s="20" t="s">
        <v>31</v>
      </c>
      <c r="J2" s="9" t="s">
        <v>22</v>
      </c>
      <c r="K2" s="25" t="s">
        <v>32</v>
      </c>
      <c r="L2" s="14"/>
    </row>
    <row r="3" spans="2:14" ht="39" customHeight="1" x14ac:dyDescent="0.25">
      <c r="B3" s="22" t="s">
        <v>0</v>
      </c>
      <c r="J3" s="12" t="s">
        <v>21</v>
      </c>
      <c r="K3" s="21"/>
      <c r="L3" s="13"/>
      <c r="M3" s="14"/>
    </row>
    <row r="4" spans="2:14" x14ac:dyDescent="0.2">
      <c r="J4" s="10"/>
      <c r="K4" s="15"/>
      <c r="L4" s="7"/>
      <c r="M4" s="16"/>
    </row>
    <row r="5" spans="2:14" x14ac:dyDescent="0.2">
      <c r="J5" s="10"/>
      <c r="K5" s="15"/>
      <c r="L5" s="7"/>
      <c r="M5" s="16"/>
    </row>
    <row r="6" spans="2:14" x14ac:dyDescent="0.2">
      <c r="J6" s="10"/>
      <c r="K6" s="15"/>
      <c r="L6" s="7"/>
      <c r="M6" s="16"/>
    </row>
    <row r="7" spans="2:14" x14ac:dyDescent="0.2">
      <c r="J7" s="10"/>
      <c r="K7" s="15"/>
      <c r="L7" s="7"/>
      <c r="M7" s="16"/>
    </row>
    <row r="8" spans="2:14" ht="15" thickBot="1" x14ac:dyDescent="0.25">
      <c r="J8" s="11"/>
      <c r="K8" s="17"/>
      <c r="L8" s="18"/>
      <c r="M8" s="19"/>
    </row>
    <row r="9" spans="2:14" ht="15" x14ac:dyDescent="0.2">
      <c r="K9" s="27"/>
    </row>
    <row r="14" spans="2:14" ht="23.25" customHeight="1" thickBot="1" x14ac:dyDescent="0.25"/>
    <row r="15" spans="2:14" ht="43.5" thickBot="1" x14ac:dyDescent="0.25">
      <c r="B15" s="8"/>
      <c r="F15" s="5" t="s">
        <v>8</v>
      </c>
      <c r="G15" s="5" t="s">
        <v>28</v>
      </c>
      <c r="H15" s="5" t="s">
        <v>24</v>
      </c>
      <c r="I15" s="5" t="s">
        <v>11</v>
      </c>
      <c r="J15" s="5" t="s">
        <v>2</v>
      </c>
      <c r="K15" s="5" t="s">
        <v>1</v>
      </c>
      <c r="L15" s="5" t="s">
        <v>3</v>
      </c>
      <c r="M15" s="5" t="s">
        <v>4</v>
      </c>
      <c r="N15" s="23"/>
    </row>
    <row r="16" spans="2:14" ht="15.75" thickBot="1" x14ac:dyDescent="0.3">
      <c r="C16"/>
      <c r="D16"/>
      <c r="E16"/>
      <c r="F16" s="2" t="s">
        <v>12</v>
      </c>
      <c r="G16" s="2" t="s">
        <v>13</v>
      </c>
      <c r="H16" s="4" t="s">
        <v>14</v>
      </c>
      <c r="I16" s="4" t="s">
        <v>15</v>
      </c>
      <c r="J16" s="5" t="s">
        <v>16</v>
      </c>
      <c r="K16" s="3" t="s">
        <v>17</v>
      </c>
      <c r="L16" s="3" t="s">
        <v>18</v>
      </c>
      <c r="M16" s="3" t="s">
        <v>19</v>
      </c>
      <c r="N16" s="24"/>
    </row>
    <row r="17" spans="2:14" ht="15.75" thickBot="1" x14ac:dyDescent="0.3">
      <c r="B17" s="37" t="s">
        <v>10</v>
      </c>
      <c r="C17" s="63"/>
      <c r="D17" s="63"/>
      <c r="E17" s="64"/>
      <c r="F17" s="2"/>
      <c r="G17" s="2"/>
      <c r="H17" s="2"/>
      <c r="I17" s="2"/>
      <c r="J17" s="3" t="s">
        <v>6</v>
      </c>
      <c r="K17" s="3" t="s">
        <v>5</v>
      </c>
      <c r="L17" s="3" t="s">
        <v>9</v>
      </c>
      <c r="M17" s="3" t="s">
        <v>7</v>
      </c>
      <c r="N17" s="24"/>
    </row>
    <row r="18" spans="2:14" ht="15.75" thickBot="1" x14ac:dyDescent="0.3">
      <c r="B18" s="28"/>
      <c r="C18" s="61" t="s">
        <v>33</v>
      </c>
      <c r="D18" s="62"/>
      <c r="E18" s="62"/>
      <c r="F18" s="42"/>
      <c r="G18" s="30"/>
      <c r="H18" s="30"/>
      <c r="I18" s="30"/>
      <c r="J18" s="36"/>
      <c r="K18" s="36"/>
      <c r="L18" s="36"/>
      <c r="M18" s="43"/>
      <c r="N18" s="24"/>
    </row>
    <row r="19" spans="2:14" ht="15.75" thickBot="1" x14ac:dyDescent="0.25">
      <c r="B19" s="38">
        <v>1</v>
      </c>
      <c r="C19" s="54" t="s">
        <v>34</v>
      </c>
      <c r="D19" s="55"/>
      <c r="E19" s="55"/>
      <c r="F19" s="44" t="s">
        <v>20</v>
      </c>
      <c r="G19" s="29">
        <v>1</v>
      </c>
      <c r="H19" s="29">
        <f>J19+K19+L19+M19</f>
        <v>0</v>
      </c>
      <c r="I19" s="33">
        <f>G19*H19</f>
        <v>0</v>
      </c>
      <c r="J19" s="29"/>
      <c r="K19" s="29"/>
      <c r="L19" s="29"/>
      <c r="M19" s="45"/>
      <c r="N19" s="24"/>
    </row>
    <row r="20" spans="2:14" ht="15" x14ac:dyDescent="0.2">
      <c r="B20" s="39">
        <v>2</v>
      </c>
      <c r="C20" s="67" t="s">
        <v>29</v>
      </c>
      <c r="D20" s="68"/>
      <c r="E20" s="68"/>
      <c r="F20" s="44" t="s">
        <v>23</v>
      </c>
      <c r="G20" s="29">
        <v>300</v>
      </c>
      <c r="H20" s="29">
        <f t="shared" ref="H20:H22" si="0">J20+K20+L20+M20</f>
        <v>0</v>
      </c>
      <c r="I20" s="33">
        <f t="shared" ref="I20:I22" si="1">G20*H20</f>
        <v>0</v>
      </c>
      <c r="J20" s="29"/>
      <c r="K20" s="29"/>
      <c r="L20" s="29"/>
      <c r="M20" s="45"/>
      <c r="N20" s="24"/>
    </row>
    <row r="21" spans="2:14" ht="15.75" thickBot="1" x14ac:dyDescent="0.25">
      <c r="B21" s="39">
        <v>3</v>
      </c>
      <c r="C21" s="75" t="s">
        <v>39</v>
      </c>
      <c r="D21" s="76"/>
      <c r="E21" s="76"/>
      <c r="F21" s="44" t="s">
        <v>23</v>
      </c>
      <c r="G21" s="29">
        <v>100</v>
      </c>
      <c r="H21" s="29">
        <f t="shared" si="0"/>
        <v>0</v>
      </c>
      <c r="I21" s="33">
        <f t="shared" si="1"/>
        <v>0</v>
      </c>
      <c r="J21" s="29"/>
      <c r="K21" s="29"/>
      <c r="L21" s="29"/>
      <c r="M21" s="45"/>
      <c r="N21" s="24"/>
    </row>
    <row r="22" spans="2:14" s="32" customFormat="1" ht="15.75" thickBot="1" x14ac:dyDescent="0.25">
      <c r="B22" s="71">
        <v>4</v>
      </c>
      <c r="C22" s="77" t="s">
        <v>27</v>
      </c>
      <c r="D22" s="78"/>
      <c r="E22" s="79"/>
      <c r="F22" s="72" t="s">
        <v>20</v>
      </c>
      <c r="G22" s="29">
        <v>1</v>
      </c>
      <c r="H22" s="29">
        <f t="shared" si="0"/>
        <v>0</v>
      </c>
      <c r="I22" s="33">
        <f t="shared" si="1"/>
        <v>0</v>
      </c>
      <c r="J22" s="29"/>
      <c r="K22" s="29"/>
      <c r="L22" s="29"/>
      <c r="M22" s="45"/>
      <c r="N22" s="31"/>
    </row>
    <row r="23" spans="2:14" ht="15.75" thickBot="1" x14ac:dyDescent="0.25">
      <c r="B23" s="40"/>
      <c r="C23" s="73" t="s">
        <v>35</v>
      </c>
      <c r="D23" s="74"/>
      <c r="E23" s="74"/>
      <c r="F23" s="46"/>
      <c r="G23" s="34"/>
      <c r="H23" s="34"/>
      <c r="I23" s="34"/>
      <c r="J23" s="34"/>
      <c r="K23" s="34"/>
      <c r="L23" s="34"/>
      <c r="M23" s="47"/>
      <c r="N23" s="24"/>
    </row>
    <row r="24" spans="2:14" ht="15.75" thickBot="1" x14ac:dyDescent="0.25">
      <c r="B24" s="39">
        <v>1</v>
      </c>
      <c r="C24" s="54" t="s">
        <v>26</v>
      </c>
      <c r="D24" s="55"/>
      <c r="E24" s="55"/>
      <c r="F24" s="44" t="s">
        <v>20</v>
      </c>
      <c r="G24" s="29">
        <v>2</v>
      </c>
      <c r="H24" s="29">
        <f t="shared" ref="H24:H39" si="2">J24+K24+L24+M24</f>
        <v>0</v>
      </c>
      <c r="I24" s="33">
        <f t="shared" ref="I24:I39" si="3">G24*H24</f>
        <v>0</v>
      </c>
      <c r="J24" s="29"/>
      <c r="K24" s="29"/>
      <c r="L24" s="29"/>
      <c r="M24" s="45"/>
      <c r="N24" s="24"/>
    </row>
    <row r="25" spans="2:14" ht="15.75" thickBot="1" x14ac:dyDescent="0.25">
      <c r="B25" s="39">
        <v>2</v>
      </c>
      <c r="C25" s="56" t="s">
        <v>29</v>
      </c>
      <c r="D25" s="57"/>
      <c r="E25" s="57"/>
      <c r="F25" s="44" t="s">
        <v>23</v>
      </c>
      <c r="G25" s="29">
        <v>2200</v>
      </c>
      <c r="H25" s="29">
        <f t="shared" si="2"/>
        <v>0</v>
      </c>
      <c r="I25" s="33">
        <f t="shared" si="3"/>
        <v>0</v>
      </c>
      <c r="J25" s="29"/>
      <c r="K25" s="29"/>
      <c r="L25" s="29"/>
      <c r="M25" s="45"/>
      <c r="N25" s="24"/>
    </row>
    <row r="26" spans="2:14" ht="15" x14ac:dyDescent="0.2">
      <c r="B26" s="39">
        <v>3</v>
      </c>
      <c r="C26" s="58" t="s">
        <v>27</v>
      </c>
      <c r="D26" s="59"/>
      <c r="E26" s="59"/>
      <c r="F26" s="44" t="s">
        <v>20</v>
      </c>
      <c r="G26" s="29">
        <v>1</v>
      </c>
      <c r="H26" s="29">
        <f t="shared" si="2"/>
        <v>0</v>
      </c>
      <c r="I26" s="33">
        <f t="shared" si="3"/>
        <v>0</v>
      </c>
      <c r="J26" s="29"/>
      <c r="K26" s="29"/>
      <c r="L26" s="29"/>
      <c r="M26" s="45"/>
      <c r="N26" s="24"/>
    </row>
    <row r="27" spans="2:14" ht="15.75" thickBot="1" x14ac:dyDescent="0.25">
      <c r="B27" s="40"/>
      <c r="C27" s="69" t="s">
        <v>36</v>
      </c>
      <c r="D27" s="70"/>
      <c r="E27" s="70"/>
      <c r="F27" s="46"/>
      <c r="G27" s="34"/>
      <c r="H27" s="34"/>
      <c r="I27" s="34"/>
      <c r="J27" s="34"/>
      <c r="K27" s="34"/>
      <c r="L27" s="34"/>
      <c r="M27" s="47"/>
      <c r="N27" s="24"/>
    </row>
    <row r="28" spans="2:14" ht="15.75" thickBot="1" x14ac:dyDescent="0.25">
      <c r="B28" s="39">
        <v>1</v>
      </c>
      <c r="C28" s="54" t="s">
        <v>26</v>
      </c>
      <c r="D28" s="55"/>
      <c r="E28" s="55"/>
      <c r="F28" s="44" t="s">
        <v>20</v>
      </c>
      <c r="G28" s="29">
        <v>1</v>
      </c>
      <c r="H28" s="29">
        <f t="shared" si="2"/>
        <v>0</v>
      </c>
      <c r="I28" s="33">
        <f t="shared" si="3"/>
        <v>0</v>
      </c>
      <c r="J28" s="29"/>
      <c r="K28" s="29"/>
      <c r="L28" s="29"/>
      <c r="M28" s="45"/>
      <c r="N28" s="24"/>
    </row>
    <row r="29" spans="2:14" ht="15.75" thickBot="1" x14ac:dyDescent="0.25">
      <c r="B29" s="39">
        <v>2</v>
      </c>
      <c r="C29" s="56" t="s">
        <v>29</v>
      </c>
      <c r="D29" s="57"/>
      <c r="E29" s="57"/>
      <c r="F29" s="44" t="s">
        <v>23</v>
      </c>
      <c r="G29" s="29">
        <v>2700</v>
      </c>
      <c r="H29" s="29">
        <f t="shared" si="2"/>
        <v>0</v>
      </c>
      <c r="I29" s="33">
        <f t="shared" si="3"/>
        <v>0</v>
      </c>
      <c r="J29" s="29"/>
      <c r="K29" s="29"/>
      <c r="L29" s="29"/>
      <c r="M29" s="45"/>
      <c r="N29" s="24"/>
    </row>
    <row r="30" spans="2:14" ht="15" x14ac:dyDescent="0.2">
      <c r="B30" s="39">
        <v>3</v>
      </c>
      <c r="C30" s="58" t="s">
        <v>27</v>
      </c>
      <c r="D30" s="59"/>
      <c r="E30" s="59"/>
      <c r="F30" s="44" t="s">
        <v>20</v>
      </c>
      <c r="G30" s="29">
        <v>1</v>
      </c>
      <c r="H30" s="29">
        <f t="shared" si="2"/>
        <v>0</v>
      </c>
      <c r="I30" s="33">
        <f t="shared" si="3"/>
        <v>0</v>
      </c>
      <c r="J30" s="29"/>
      <c r="K30" s="29"/>
      <c r="L30" s="29"/>
      <c r="M30" s="45"/>
      <c r="N30" s="24"/>
    </row>
    <row r="31" spans="2:14" ht="15.75" thickBot="1" x14ac:dyDescent="0.25">
      <c r="B31" s="40"/>
      <c r="C31" s="65" t="s">
        <v>37</v>
      </c>
      <c r="D31" s="66"/>
      <c r="E31" s="66"/>
      <c r="F31" s="46"/>
      <c r="G31" s="34"/>
      <c r="H31" s="34"/>
      <c r="I31" s="34"/>
      <c r="J31" s="34"/>
      <c r="K31" s="34"/>
      <c r="L31" s="34"/>
      <c r="M31" s="47"/>
      <c r="N31" s="24"/>
    </row>
    <row r="32" spans="2:14" ht="15.75" thickBot="1" x14ac:dyDescent="0.25">
      <c r="B32" s="39">
        <v>1</v>
      </c>
      <c r="C32" s="56" t="s">
        <v>30</v>
      </c>
      <c r="D32" s="57"/>
      <c r="E32" s="57"/>
      <c r="F32" s="44" t="s">
        <v>23</v>
      </c>
      <c r="G32" s="29">
        <v>2900</v>
      </c>
      <c r="H32" s="29">
        <f t="shared" si="2"/>
        <v>0</v>
      </c>
      <c r="I32" s="33">
        <f t="shared" si="3"/>
        <v>0</v>
      </c>
      <c r="J32" s="29"/>
      <c r="K32" s="29"/>
      <c r="L32" s="29"/>
      <c r="M32" s="45"/>
      <c r="N32" s="24"/>
    </row>
    <row r="33" spans="1:14" ht="15" x14ac:dyDescent="0.2">
      <c r="B33" s="39">
        <v>2</v>
      </c>
      <c r="C33" s="54" t="s">
        <v>26</v>
      </c>
      <c r="D33" s="55"/>
      <c r="E33" s="55"/>
      <c r="F33" s="44" t="s">
        <v>20</v>
      </c>
      <c r="G33" s="29">
        <v>1</v>
      </c>
      <c r="H33" s="29">
        <f t="shared" si="2"/>
        <v>0</v>
      </c>
      <c r="I33" s="33">
        <f t="shared" si="3"/>
        <v>0</v>
      </c>
      <c r="J33" s="29"/>
      <c r="K33" s="29"/>
      <c r="L33" s="29"/>
      <c r="M33" s="45"/>
      <c r="N33" s="24"/>
    </row>
    <row r="34" spans="1:14" ht="15" x14ac:dyDescent="0.2">
      <c r="B34" s="39">
        <v>3</v>
      </c>
      <c r="C34" s="58" t="s">
        <v>27</v>
      </c>
      <c r="D34" s="59"/>
      <c r="E34" s="59"/>
      <c r="F34" s="44" t="s">
        <v>20</v>
      </c>
      <c r="G34" s="29">
        <v>1</v>
      </c>
      <c r="H34" s="29">
        <f t="shared" si="2"/>
        <v>0</v>
      </c>
      <c r="I34" s="33">
        <f t="shared" si="3"/>
        <v>0</v>
      </c>
      <c r="J34" s="29"/>
      <c r="K34" s="29"/>
      <c r="L34" s="29"/>
      <c r="M34" s="45"/>
      <c r="N34" s="24"/>
    </row>
    <row r="35" spans="1:14" ht="15.75" thickBot="1" x14ac:dyDescent="0.25">
      <c r="B35" s="40"/>
      <c r="C35" s="53" t="s">
        <v>38</v>
      </c>
      <c r="D35" s="60"/>
      <c r="E35" s="60"/>
      <c r="F35" s="46"/>
      <c r="G35" s="34"/>
      <c r="H35" s="34"/>
      <c r="I35" s="34"/>
      <c r="J35" s="34"/>
      <c r="K35" s="34"/>
      <c r="L35" s="34"/>
      <c r="M35" s="47"/>
      <c r="N35" s="24"/>
    </row>
    <row r="36" spans="1:14" ht="15.75" thickBot="1" x14ac:dyDescent="0.25">
      <c r="B36" s="39">
        <v>1</v>
      </c>
      <c r="C36" s="54" t="s">
        <v>26</v>
      </c>
      <c r="D36" s="55"/>
      <c r="E36" s="55"/>
      <c r="F36" s="44" t="s">
        <v>20</v>
      </c>
      <c r="G36" s="29">
        <v>1</v>
      </c>
      <c r="H36" s="29">
        <f t="shared" si="2"/>
        <v>0</v>
      </c>
      <c r="I36" s="33">
        <f t="shared" si="3"/>
        <v>0</v>
      </c>
      <c r="J36" s="29"/>
      <c r="K36" s="29"/>
      <c r="L36" s="29"/>
      <c r="M36" s="45"/>
      <c r="N36" s="24"/>
    </row>
    <row r="37" spans="1:14" ht="15.75" thickBot="1" x14ac:dyDescent="0.25">
      <c r="B37" s="39">
        <v>2</v>
      </c>
      <c r="C37" s="56" t="s">
        <v>30</v>
      </c>
      <c r="D37" s="57"/>
      <c r="E37" s="57"/>
      <c r="F37" s="44" t="s">
        <v>23</v>
      </c>
      <c r="G37" s="29">
        <v>1000</v>
      </c>
      <c r="H37" s="29">
        <f t="shared" si="2"/>
        <v>0</v>
      </c>
      <c r="I37" s="33">
        <f t="shared" si="3"/>
        <v>0</v>
      </c>
      <c r="J37" s="29"/>
      <c r="K37" s="29"/>
      <c r="L37" s="29"/>
      <c r="M37" s="45"/>
      <c r="N37" s="24"/>
    </row>
    <row r="38" spans="1:14" ht="15.75" thickBot="1" x14ac:dyDescent="0.25">
      <c r="B38" s="39">
        <v>3</v>
      </c>
      <c r="C38" s="56" t="s">
        <v>29</v>
      </c>
      <c r="D38" s="57"/>
      <c r="E38" s="57"/>
      <c r="F38" s="44" t="s">
        <v>23</v>
      </c>
      <c r="G38" s="29">
        <v>1600</v>
      </c>
      <c r="H38" s="29">
        <f t="shared" si="2"/>
        <v>0</v>
      </c>
      <c r="I38" s="33">
        <f t="shared" si="3"/>
        <v>0</v>
      </c>
      <c r="J38" s="29"/>
      <c r="K38" s="29"/>
      <c r="L38" s="29"/>
      <c r="M38" s="45"/>
      <c r="N38" s="24"/>
    </row>
    <row r="39" spans="1:14" ht="15.75" thickBot="1" x14ac:dyDescent="0.25">
      <c r="B39" s="39">
        <v>4</v>
      </c>
      <c r="C39" s="58" t="s">
        <v>27</v>
      </c>
      <c r="D39" s="59"/>
      <c r="E39" s="59"/>
      <c r="F39" s="44" t="s">
        <v>20</v>
      </c>
      <c r="G39" s="29">
        <v>1</v>
      </c>
      <c r="H39" s="29">
        <f t="shared" si="2"/>
        <v>0</v>
      </c>
      <c r="I39" s="33">
        <f t="shared" si="3"/>
        <v>0</v>
      </c>
      <c r="J39" s="29"/>
      <c r="K39" s="29"/>
      <c r="L39" s="29"/>
      <c r="M39" s="45"/>
      <c r="N39" s="24"/>
    </row>
    <row r="40" spans="1:14" ht="51.75" customHeight="1" thickBot="1" x14ac:dyDescent="0.25">
      <c r="A40" s="7"/>
      <c r="B40" s="35"/>
      <c r="C40" s="35"/>
      <c r="D40" s="35"/>
      <c r="E40" s="41"/>
      <c r="F40" s="48"/>
      <c r="G40" s="49"/>
      <c r="H40" s="50" t="s">
        <v>25</v>
      </c>
      <c r="I40" s="51">
        <f>SUM(I19:I39)</f>
        <v>0</v>
      </c>
      <c r="J40" s="49"/>
      <c r="K40" s="49"/>
      <c r="L40" s="49"/>
      <c r="M40" s="52"/>
    </row>
    <row r="41" spans="1:14" ht="14.25" customHeight="1" x14ac:dyDescent="0.2">
      <c r="A41" s="7"/>
    </row>
    <row r="43" spans="1:14" ht="15" x14ac:dyDescent="0.2">
      <c r="C43" s="6"/>
      <c r="D43" s="6"/>
      <c r="E43" s="6"/>
    </row>
  </sheetData>
  <mergeCells count="23">
    <mergeCell ref="C18:E18"/>
    <mergeCell ref="C17:E17"/>
    <mergeCell ref="C19:E19"/>
    <mergeCell ref="C30:E30"/>
    <mergeCell ref="C31:E31"/>
    <mergeCell ref="C23:E23"/>
    <mergeCell ref="C26:E26"/>
    <mergeCell ref="C20:E20"/>
    <mergeCell ref="C24:E24"/>
    <mergeCell ref="C25:E25"/>
    <mergeCell ref="C27:E27"/>
    <mergeCell ref="C29:E29"/>
    <mergeCell ref="C28:E28"/>
    <mergeCell ref="C21:E21"/>
    <mergeCell ref="C22:E22"/>
    <mergeCell ref="C38:E38"/>
    <mergeCell ref="C39:E39"/>
    <mergeCell ref="C32:E32"/>
    <mergeCell ref="C34:E34"/>
    <mergeCell ref="C35:E35"/>
    <mergeCell ref="C36:E36"/>
    <mergeCell ref="C33:E33"/>
    <mergeCell ref="C37:E37"/>
  </mergeCells>
  <phoneticPr fontId="0" type="noConversion"/>
  <printOptions horizontalCentered="1" verticalCentered="1"/>
  <pageMargins left="0.27559055118110237" right="0.31496062992125984" top="0.74803149606299213" bottom="0.67941176470588238" header="0.31496062992125984" footer="0.31496062992125984"/>
  <pageSetup paperSize="9" scale="44" fitToHeight="0" orientation="landscape" r:id="rId1"/>
  <headerFooter>
    <oddHeader>&amp;C&amp;"-,Pogrubiony"&amp;16Przebudowa sieci SN-15kV  (skablowania) na terenie Rejonu Dystrybucji Gorzów Wlkp. - gminy: Kłodawa, Strzelce Krajeńskie oraz Krzęcin w systemie pod klucz (zaprojektuj i wybuduj)</oddHeader>
    <oddFooter>&amp;RStrona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2024-11-12T11:13:19Z</dcterms:modified>
</cp:coreProperties>
</file>