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3170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62913"/>
</workbook>
</file>

<file path=xl/calcChain.xml><?xml version="1.0" encoding="utf-8"?>
<calcChain xmlns="http://schemas.openxmlformats.org/spreadsheetml/2006/main">
  <c r="H18" i="1" l="1"/>
  <c r="I18" i="1" l="1"/>
  <c r="H20" i="1"/>
  <c r="I20" i="1" s="1"/>
  <c r="I22" i="1" l="1"/>
</calcChain>
</file>

<file path=xl/sharedStrings.xml><?xml version="1.0" encoding="utf-8"?>
<sst xmlns="http://schemas.openxmlformats.org/spreadsheetml/2006/main" count="35" uniqueCount="33">
  <si>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</si>
  <si>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</si>
  <si>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</si>
  <si>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</si>
  <si>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</si>
  <si>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</si>
  <si>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</si>
  <si>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</si>
  <si>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</si>
  <si>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</si>
  <si>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</si>
  <si>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</si>
  <si>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</si>
  <si>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</si>
  <si>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</si>
  <si>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</si>
  <si>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</si>
  <si>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</si>
  <si>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</si>
  <si>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</si>
  <si>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kpl.</t>
  </si>
  <si>
    <t>Wykonawca:</t>
  </si>
  <si>
    <t>Oznaczenie sprawy:</t>
  </si>
  <si>
    <t>m</t>
  </si>
  <si>
    <t>Cena jednostkowa 
netto [PLN] [5]+[6]+[7]+[8]</t>
  </si>
  <si>
    <t>Łącznie:</t>
  </si>
  <si>
    <t>Załącznik nr 13 WZ</t>
  </si>
  <si>
    <t>Ilość/
długość trasy ze schematu</t>
  </si>
  <si>
    <t xml:space="preserve">                RPUZ/G/0225/2024/OD/ZIR/RI</t>
  </si>
  <si>
    <t xml:space="preserve">Linia kablowa nn -0,4kV </t>
  </si>
  <si>
    <t xml:space="preserve">Linia kablowa SN 15kV </t>
  </si>
  <si>
    <t>Montaż i dostawa stacji transformatorowej 15/0,4kV</t>
  </si>
  <si>
    <t>szafa kablowo-pomiarowa ZK1x-8P/F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</si>
</sst>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/>
    <xf numFmtId="0" fontId="0" fillId="2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/>
    <xf numFmtId="0" fontId="3" fillId="0" borderId="5" xfId="0" applyFont="1" applyFill="1" applyBorder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5" fillId="0" borderId="0" xfId="0" applyFont="1" applyAlignment="1">
      <alignment horizontal="left" indent="4"/>
    </xf>
    <xf numFmtId="0" fontId="4" fillId="0" borderId="8" xfId="0" applyFont="1" applyBorder="1"/>
    <xf numFmtId="0" fontId="6" fillId="0" borderId="0" xfId="0" applyFont="1" applyAlignment="1">
      <alignment horizontal="left" indent="4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1065499</xdr:colOff>
      <xdr:row>11</xdr:row>
      <xdr:rowOff>74519</xdr:rowOff>
    </xdr:to>
    <xdr:sp macro="" textlink="">
      <xdr:nvSpPr>
        <xdr:cNvPr id="3" name="pole tekstowe 1"/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dokumentacją projektową)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przypisane na podstawie dokumnetacji projektowej (schematu)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view="pageLayout" topLeftCell="A13" zoomScale="85" zoomScaleNormal="115" zoomScaleSheetLayoutView="85" zoomScalePageLayoutView="85" workbookViewId="0">
      <selection activeCell="G26" sqref="G26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9.855468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>
      <c r="C1" s="36"/>
    </row>
    <row r="2" spans="2:14" ht="20.25" thickBot="1" x14ac:dyDescent="0.3">
      <c r="B2" s="25" t="s">
        <v>26</v>
      </c>
      <c r="J2" s="14" t="s">
        <v>22</v>
      </c>
      <c r="K2" s="34" t="s">
        <v>28</v>
      </c>
      <c r="L2" s="19"/>
    </row>
    <row r="3" spans="2:14" ht="39" customHeight="1" x14ac:dyDescent="0.25">
      <c r="B3" s="27" t="s">
        <v>0</v>
      </c>
      <c r="J3" s="17" t="s">
        <v>21</v>
      </c>
      <c r="K3" s="26"/>
      <c r="L3" s="18"/>
      <c r="M3" s="19"/>
    </row>
    <row r="4" spans="2:14" x14ac:dyDescent="0.2">
      <c r="J4" s="15"/>
      <c r="K4" s="20"/>
      <c r="L4" s="8"/>
      <c r="M4" s="21"/>
    </row>
    <row r="5" spans="2:14" x14ac:dyDescent="0.2">
      <c r="J5" s="15"/>
      <c r="K5" s="20"/>
      <c r="L5" s="8"/>
      <c r="M5" s="21"/>
    </row>
    <row r="6" spans="2:14" x14ac:dyDescent="0.2">
      <c r="J6" s="15"/>
      <c r="K6" s="20"/>
      <c r="L6" s="8"/>
      <c r="M6" s="21"/>
    </row>
    <row r="7" spans="2:14" x14ac:dyDescent="0.2">
      <c r="J7" s="15"/>
      <c r="K7" s="20"/>
      <c r="L7" s="8"/>
      <c r="M7" s="21"/>
    </row>
    <row r="8" spans="2:14" ht="15" thickBot="1" x14ac:dyDescent="0.25">
      <c r="J8" s="16"/>
      <c r="K8" s="22"/>
      <c r="L8" s="23"/>
      <c r="M8" s="24"/>
    </row>
    <row r="9" spans="2:14" ht="15" x14ac:dyDescent="0.2">
      <c r="K9" s="37"/>
    </row>
    <row r="14" spans="2:14" ht="23.25" customHeight="1" thickBot="1" x14ac:dyDescent="0.25"/>
    <row r="15" spans="2:14" ht="72" thickBot="1" x14ac:dyDescent="0.25">
      <c r="B15" s="9"/>
      <c r="F15" s="6" t="s">
        <v>8</v>
      </c>
      <c r="G15" s="6" t="s">
        <v>27</v>
      </c>
      <c r="H15" s="6" t="s">
        <v>24</v>
      </c>
      <c r="I15" s="6" t="s">
        <v>11</v>
      </c>
      <c r="J15" s="6" t="s">
        <v>2</v>
      </c>
      <c r="K15" s="6" t="s">
        <v>1</v>
      </c>
      <c r="L15" s="6" t="s">
        <v>3</v>
      </c>
      <c r="M15" s="6" t="s">
        <v>4</v>
      </c>
      <c r="N15" s="30"/>
    </row>
    <row r="16" spans="2:14" ht="15.75" thickBot="1" x14ac:dyDescent="0.3">
      <c r="C16"/>
      <c r="D16"/>
      <c r="E16"/>
      <c r="F16" s="3" t="s">
        <v>12</v>
      </c>
      <c r="G16" s="3" t="s">
        <v>13</v>
      </c>
      <c r="H16" s="5" t="s">
        <v>14</v>
      </c>
      <c r="I16" s="5" t="s">
        <v>15</v>
      </c>
      <c r="J16" s="6" t="s">
        <v>16</v>
      </c>
      <c r="K16" s="4" t="s">
        <v>17</v>
      </c>
      <c r="L16" s="4" t="s">
        <v>18</v>
      </c>
      <c r="M16" s="4" t="s">
        <v>19</v>
      </c>
      <c r="N16" s="31"/>
    </row>
    <row r="17" spans="1:14" ht="15.75" thickBot="1" x14ac:dyDescent="0.3">
      <c r="B17" s="2" t="s">
        <v>10</v>
      </c>
      <c r="C17" s="44"/>
      <c r="D17" s="44"/>
      <c r="E17" s="44"/>
      <c r="F17" s="3"/>
      <c r="G17" s="3"/>
      <c r="H17" s="3"/>
      <c r="I17" s="3"/>
      <c r="J17" s="4" t="s">
        <v>6</v>
      </c>
      <c r="K17" s="4" t="s">
        <v>5</v>
      </c>
      <c r="L17" s="4" t="s">
        <v>9</v>
      </c>
      <c r="M17" s="4" t="s">
        <v>7</v>
      </c>
      <c r="N17" s="31"/>
    </row>
    <row r="18" spans="1:14" ht="15.75" thickBot="1" x14ac:dyDescent="0.25">
      <c r="B18" s="11">
        <v>1</v>
      </c>
      <c r="C18" s="41" t="s">
        <v>30</v>
      </c>
      <c r="D18" s="42"/>
      <c r="E18" s="43"/>
      <c r="F18" s="5" t="s">
        <v>23</v>
      </c>
      <c r="G18" s="3">
        <v>28</v>
      </c>
      <c r="H18" s="10">
        <f>J18+K18+L18+M18</f>
        <v>0</v>
      </c>
      <c r="I18" s="13">
        <f>G18*H18</f>
        <v>0</v>
      </c>
      <c r="J18" s="10"/>
      <c r="K18" s="10"/>
      <c r="L18" s="10"/>
      <c r="M18" s="29"/>
      <c r="N18" s="31"/>
    </row>
    <row r="19" spans="1:14" ht="15.75" thickBot="1" x14ac:dyDescent="0.25">
      <c r="B19" s="12">
        <v>2</v>
      </c>
      <c r="C19" s="41" t="s">
        <v>29</v>
      </c>
      <c r="D19" s="42"/>
      <c r="E19" s="43"/>
      <c r="F19" s="5" t="s">
        <v>23</v>
      </c>
      <c r="G19" s="3">
        <v>8</v>
      </c>
      <c r="H19" s="33">
        <v>0</v>
      </c>
      <c r="I19" s="13">
        <v>0</v>
      </c>
      <c r="J19" s="33"/>
      <c r="K19" s="33"/>
      <c r="L19" s="33"/>
      <c r="M19" s="33"/>
      <c r="N19" s="31"/>
    </row>
    <row r="20" spans="1:14" ht="54" customHeight="1" thickBot="1" x14ac:dyDescent="0.25">
      <c r="B20" s="12">
        <v>3</v>
      </c>
      <c r="C20" s="45" t="s">
        <v>31</v>
      </c>
      <c r="D20" s="46"/>
      <c r="E20" s="47"/>
      <c r="F20" s="5" t="s">
        <v>20</v>
      </c>
      <c r="G20" s="3">
        <v>1</v>
      </c>
      <c r="H20" s="33">
        <f t="shared" ref="H20" si="0">J20+K20+L20+M20</f>
        <v>0</v>
      </c>
      <c r="I20" s="13">
        <f t="shared" ref="I20" si="1">G20*H20</f>
        <v>0</v>
      </c>
      <c r="J20" s="28"/>
      <c r="K20" s="28"/>
      <c r="L20" s="28"/>
      <c r="M20" s="29"/>
      <c r="N20" s="31"/>
    </row>
    <row r="21" spans="1:14" ht="54" customHeight="1" thickBot="1" x14ac:dyDescent="0.25">
      <c r="B21" s="12">
        <v>4</v>
      </c>
      <c r="C21" s="38" t="s">
        <v>32</v>
      </c>
      <c r="D21" s="39"/>
      <c r="E21" s="40"/>
      <c r="F21" s="5" t="s">
        <v>20</v>
      </c>
      <c r="G21" s="3">
        <v>1</v>
      </c>
      <c r="H21" s="33">
        <v>0</v>
      </c>
      <c r="I21" s="13">
        <v>0</v>
      </c>
      <c r="J21" s="33"/>
      <c r="K21" s="33"/>
      <c r="L21" s="33"/>
      <c r="M21" s="33"/>
      <c r="N21" s="31"/>
    </row>
    <row r="22" spans="1:14" ht="51.75" customHeight="1" thickBot="1" x14ac:dyDescent="0.25">
      <c r="A22" s="8"/>
      <c r="H22" s="32" t="s">
        <v>25</v>
      </c>
      <c r="I22" s="35">
        <f>SUM(I18:I21)</f>
        <v>0</v>
      </c>
    </row>
    <row r="23" spans="1:14" ht="14.25" customHeight="1" x14ac:dyDescent="0.2">
      <c r="A23" s="8"/>
    </row>
    <row r="25" spans="1:14" ht="15" x14ac:dyDescent="0.2">
      <c r="C25" s="7"/>
      <c r="D25" s="7"/>
      <c r="E25" s="7"/>
    </row>
  </sheetData>
  <mergeCells count="4">
    <mergeCell ref="C17:E17"/>
    <mergeCell ref="C18:E18"/>
    <mergeCell ref="C20:E20"/>
    <mergeCell ref="C19:E19"/>
  </mergeCells>
  <phoneticPr fontId="0" type="noConversion"/>
  <printOptions horizontalCentered="1" verticalCentered="1"/>
  <pageMargins left="0.27559055118110237" right="0.31496062992125984" top="0.74803149606299213" bottom="1.0856250000000001" header="0.31496062992125984" footer="0.31496062992125984"/>
  <pageSetup paperSize="9" scale="49" fitToHeight="0" orientation="landscape" r:id="rId1"/>
  <headerFooter>
    <oddHeader>&amp;C&amp;12Budowa stacji transformatorowej 15/0,4kV z powiązaniami sieci SN-15kV i nn-0,4 w m. Stare Biskupice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2024-10-25T08:43:48Z</dcterms:modified>
</cp:coreProperties>
</file>