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defaultThemeVersion="124226"/>
  <xr:revisionPtr revIDLastSave="0" documentId="13_ncr:1_{DE8D3FEC-5C80-4262-B0E8-29EAFE2947A7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2026_0004_P_P" sheetId="1" r:id="rId1"/>
  </sheets>
  <definedNames>
    <definedName name="_xlnm.Print_Area" localSheetId="0">'2026_0004_P_P'!$A$1:$K$16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3" i="1" l="1"/>
  <c r="I14" i="1"/>
  <c r="J14" i="1" s="1"/>
  <c r="K14" i="1" s="1"/>
  <c r="I15" i="1"/>
  <c r="J15" i="1" s="1"/>
  <c r="K15" i="1" s="1"/>
  <c r="I9" i="1"/>
  <c r="I10" i="1"/>
  <c r="J10" i="1" s="1"/>
  <c r="K10" i="1" s="1"/>
  <c r="I12" i="1"/>
  <c r="J12" i="1" s="1"/>
  <c r="K12" i="1" s="1"/>
  <c r="I6" i="1"/>
  <c r="I8" i="1"/>
  <c r="J8" i="1" s="1"/>
  <c r="J7" i="1"/>
  <c r="I16" i="1" l="1"/>
  <c r="J13" i="1"/>
  <c r="K13" i="1" s="1"/>
  <c r="J9" i="1"/>
  <c r="K9" i="1" s="1"/>
  <c r="J6" i="1"/>
  <c r="J16" i="1" s="1"/>
  <c r="K6" i="1" l="1"/>
  <c r="K8" i="1" l="1"/>
  <c r="K16" i="1" s="1"/>
  <c r="K7" i="1"/>
</calcChain>
</file>

<file path=xl/sharedStrings.xml><?xml version="1.0" encoding="utf-8"?>
<sst xmlns="http://schemas.openxmlformats.org/spreadsheetml/2006/main" count="56" uniqueCount="39">
  <si>
    <t>L.p.</t>
  </si>
  <si>
    <t>Nazwa</t>
  </si>
  <si>
    <t>Wymiar podst.</t>
  </si>
  <si>
    <t>Wymiar/rozmiar (typ)</t>
  </si>
  <si>
    <t>J. miary</t>
  </si>
  <si>
    <t>Ilość</t>
  </si>
  <si>
    <t xml:space="preserve">Cena jednostkowa  netto [PLN] </t>
  </si>
  <si>
    <t xml:space="preserve">Wartość netto [PLN] </t>
  </si>
  <si>
    <t xml:space="preserve">Wartość podatku VAT 23% [PLN] </t>
  </si>
  <si>
    <t xml:space="preserve">Wartość brutto [PLN] </t>
  </si>
  <si>
    <t>RAZEM:</t>
  </si>
  <si>
    <t>Uwaga:</t>
  </si>
  <si>
    <t>Przy przeliczaniu schematów montażowych Wykonawca ma obowiązek dobrać i uwzględnić w ofercie materiały zapewniające zachowanie niezbędnych 
stref kompensacyjnych (maty itp.). Materiały na strefy kompensacyjne nie zostały ujęte w zestawieniach.</t>
  </si>
  <si>
    <t>Powyższe zestawienie materiałów przewiduje grubości ścianek zgodnie z wymaganiami na dzień sporządzenia projektu. 
Wykonawca ma obowiązek opracować ofertę zgodnie z aktualnymi wytycznymi Veolia Energia Warszawa S.A.</t>
  </si>
  <si>
    <t>szt.</t>
  </si>
  <si>
    <t>Wymienione w dokumentacji projektowej urządzenia i materiały zostały dobrane jako urządzenia wzorcowe. Mogą być zastąpione przez urządzenia i materiały innych producentów, pod warunkiem zachowania równoważnych parametrów technicznych oraz spełniania odpowiednich norm prawnych i dopuszczenia do stosowania w budownictwie.</t>
  </si>
  <si>
    <t>Uwagi</t>
  </si>
  <si>
    <t>Materiały preizolowane</t>
  </si>
  <si>
    <t>Dz 110</t>
  </si>
  <si>
    <t>FORMULARZ CENOWY - 2026/0004/_PP - Załącznik 1A do SWZ cz.I</t>
  </si>
  <si>
    <t>Dostawa rur i elementów preizolowanych przeznaczonych dla robót budowlanych w zakresie: przebudowy przyłącza do budynku przy ulicy Brechta 15 w Warszawie. W ramach projektu: Modernizacja systemu ciepłowniczego na terenie m. st. Warszawy w celu poprawy efektywności energetycznej na lata 2025-2029 - Etap II</t>
  </si>
  <si>
    <t>DN 40/110</t>
  </si>
  <si>
    <t>rura preizolowana</t>
  </si>
  <si>
    <t>48,3 x 3,2 mm, L = 6 m</t>
  </si>
  <si>
    <t>zawór odcinający preizolowany</t>
  </si>
  <si>
    <t>48,3 x 3,2 mm</t>
  </si>
  <si>
    <t>łuk preizolowany 
równoramienny gięty</t>
  </si>
  <si>
    <t>48,3 x 3,6 mm, &lt;90°
L = 1,0 x 1,0 m, R=3dz</t>
  </si>
  <si>
    <t>łuk preizolowany 
nierównoramienny gięty</t>
  </si>
  <si>
    <t>48,3 x 3,6 mm, &lt;90°
L = 1,0 x 1,5 m, R=3dz</t>
  </si>
  <si>
    <t>48,3 x 3,6 mm, &lt;90°
L = 1,0 x 2,0 m, R=3dz</t>
  </si>
  <si>
    <t>Rura stalowa wg PN-EN 10217-2</t>
  </si>
  <si>
    <t>mufa termokurczliwa</t>
  </si>
  <si>
    <t>PE wysokiej gęstości HDPE usieciowanego radiacyjnie na całej długości z klejem i mastyką uszczelniającą</t>
  </si>
  <si>
    <t>kpl.</t>
  </si>
  <si>
    <t>materiały na strefy kompensacyjne</t>
  </si>
  <si>
    <t>uszczelka końcowa termokurczliwa</t>
  </si>
  <si>
    <t>pierścienie gumowe uszczelniające</t>
  </si>
  <si>
    <t>Płaszcz osłonowy wg PN-EN 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</si>
</sst>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rgb="FFC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7" fillId="0" borderId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11" applyNumberFormat="0" applyAlignment="0" applyProtection="0"/>
    <xf numFmtId="0" fontId="17" fillId="8" borderId="12" applyNumberFormat="0" applyAlignment="0" applyProtection="0"/>
    <xf numFmtId="0" fontId="18" fillId="8" borderId="11" applyNumberFormat="0" applyAlignment="0" applyProtection="0"/>
    <xf numFmtId="0" fontId="19" fillId="0" borderId="13" applyNumberFormat="0" applyFill="0" applyAlignment="0" applyProtection="0"/>
    <xf numFmtId="0" fontId="20" fillId="9" borderId="14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4" fillId="34" borderId="0" applyNumberFormat="0" applyBorder="0" applyAlignment="0" applyProtection="0"/>
    <xf numFmtId="0" fontId="25" fillId="0" borderId="0"/>
    <xf numFmtId="0" fontId="27" fillId="0" borderId="0"/>
    <xf numFmtId="0" fontId="7" fillId="0" borderId="0"/>
    <xf numFmtId="0" fontId="1" fillId="0" borderId="0"/>
    <xf numFmtId="0" fontId="9" fillId="0" borderId="0" applyNumberFormat="0" applyFill="0" applyBorder="0" applyAlignment="0" applyProtection="0"/>
    <xf numFmtId="0" fontId="1" fillId="10" borderId="15" applyNumberFormat="0" applyFont="0" applyAlignment="0" applyProtection="0"/>
    <xf numFmtId="0" fontId="1" fillId="0" borderId="0"/>
    <xf numFmtId="0" fontId="1" fillId="10" borderId="15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28" fillId="0" borderId="0"/>
  </cellStyleXfs>
  <cellXfs count="57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center" vertical="center" wrapText="1"/>
    </xf>
    <xf numFmtId="164" fontId="3" fillId="0" borderId="3" xfId="1" applyFont="1" applyFill="1" applyBorder="1" applyAlignment="1">
      <alignment horizontal="center" vertical="center" wrapText="1"/>
    </xf>
    <xf numFmtId="164" fontId="3" fillId="0" borderId="0" xfId="1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3" fillId="0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164" fontId="3" fillId="0" borderId="5" xfId="1" applyFont="1" applyFill="1" applyBorder="1" applyAlignment="1">
      <alignment horizontal="center" vertical="center" wrapText="1"/>
    </xf>
    <xf numFmtId="0" fontId="30" fillId="0" borderId="30" xfId="2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165" fontId="31" fillId="35" borderId="31" xfId="45" applyNumberFormat="1" applyFont="1" applyFill="1" applyBorder="1" applyAlignment="1">
      <alignment horizontal="center" vertical="center"/>
    </xf>
    <xf numFmtId="2" fontId="30" fillId="0" borderId="29" xfId="44" applyNumberFormat="1" applyFont="1" applyBorder="1" applyAlignment="1">
      <alignment horizontal="center" vertical="center"/>
    </xf>
    <xf numFmtId="2" fontId="30" fillId="0" borderId="24" xfId="44" applyNumberFormat="1" applyFont="1" applyBorder="1" applyAlignment="1">
      <alignment horizontal="center" vertical="center"/>
    </xf>
    <xf numFmtId="2" fontId="30" fillId="0" borderId="28" xfId="44" applyNumberFormat="1" applyFont="1" applyBorder="1" applyAlignment="1">
      <alignment horizontal="center" vertical="center"/>
    </xf>
    <xf numFmtId="0" fontId="30" fillId="0" borderId="20" xfId="2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5" fontId="31" fillId="35" borderId="18" xfId="45" applyNumberFormat="1" applyFont="1" applyFill="1" applyBorder="1" applyAlignment="1">
      <alignment horizontal="center" vertical="center"/>
    </xf>
    <xf numFmtId="2" fontId="30" fillId="0" borderId="19" xfId="44" applyNumberFormat="1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left" vertical="center"/>
    </xf>
    <xf numFmtId="164" fontId="26" fillId="0" borderId="0" xfId="1" applyFont="1" applyAlignment="1">
      <alignment horizontal="right" vertical="center" wrapText="1"/>
    </xf>
    <xf numFmtId="164" fontId="26" fillId="0" borderId="21" xfId="1" applyFont="1" applyFill="1" applyBorder="1" applyAlignment="1">
      <alignment vertical="center"/>
    </xf>
    <xf numFmtId="164" fontId="26" fillId="0" borderId="22" xfId="1" applyFont="1" applyFill="1" applyBorder="1" applyAlignment="1">
      <alignment vertical="center"/>
    </xf>
    <xf numFmtId="164" fontId="26" fillId="0" borderId="23" xfId="1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26" fillId="0" borderId="25" xfId="0" applyFont="1" applyBorder="1" applyAlignment="1">
      <alignment horizontal="right" vertical="center"/>
    </xf>
    <xf numFmtId="0" fontId="26" fillId="0" borderId="26" xfId="0" applyFont="1" applyBorder="1" applyAlignment="1">
      <alignment horizontal="right" vertical="center"/>
    </xf>
    <xf numFmtId="0" fontId="26" fillId="0" borderId="27" xfId="0" applyFont="1" applyBorder="1" applyAlignment="1">
      <alignment horizontal="right" vertical="center"/>
    </xf>
    <xf numFmtId="0" fontId="8" fillId="0" borderId="0" xfId="4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9" fillId="2" borderId="25" xfId="2" applyFont="1" applyFill="1" applyBorder="1" applyAlignment="1">
      <alignment horizontal="center" vertical="center"/>
    </xf>
    <xf numFmtId="0" fontId="29" fillId="2" borderId="26" xfId="2" applyFont="1" applyFill="1" applyBorder="1" applyAlignment="1">
      <alignment horizontal="center" vertical="center"/>
    </xf>
    <xf numFmtId="0" fontId="29" fillId="2" borderId="27" xfId="2" applyFont="1" applyFill="1" applyBorder="1" applyAlignment="1">
      <alignment horizontal="center" vertical="center"/>
    </xf>
    <xf numFmtId="0" fontId="5" fillId="3" borderId="25" xfId="2" applyFont="1" applyFill="1" applyBorder="1" applyAlignment="1">
      <alignment horizontal="center" vertical="center"/>
    </xf>
    <xf numFmtId="0" fontId="5" fillId="3" borderId="26" xfId="2" applyFont="1" applyFill="1" applyBorder="1" applyAlignment="1">
      <alignment horizontal="center" vertical="center"/>
    </xf>
    <xf numFmtId="0" fontId="5" fillId="3" borderId="27" xfId="2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0" fillId="0" borderId="36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 wrapText="1"/>
    </xf>
    <xf numFmtId="0" fontId="29" fillId="36" borderId="32" xfId="0" applyFont="1" applyFill="1" applyBorder="1" applyAlignment="1">
      <alignment horizontal="center" vertical="center" wrapText="1"/>
    </xf>
    <xf numFmtId="0" fontId="29" fillId="36" borderId="18" xfId="0" applyFont="1" applyFill="1" applyBorder="1" applyAlignment="1">
      <alignment horizontal="center" vertical="center" wrapText="1"/>
    </xf>
    <xf numFmtId="0" fontId="29" fillId="36" borderId="17" xfId="0" applyFont="1" applyFill="1" applyBorder="1" applyAlignment="1">
      <alignment horizontal="center" vertical="center" wrapText="1"/>
    </xf>
  </cellXfs>
  <cellStyles count="66">
    <cellStyle name="20% - Accent1 2" xfId="52" xr:uid="{00000000-0005-0000-0000-000000000000}"/>
    <cellStyle name="20% - Accent2 2" xfId="54" xr:uid="{00000000-0005-0000-0000-000001000000}"/>
    <cellStyle name="20% - Accent3 2" xfId="56" xr:uid="{00000000-0005-0000-0000-000002000000}"/>
    <cellStyle name="20% - Accent4 2" xfId="58" xr:uid="{00000000-0005-0000-0000-000003000000}"/>
    <cellStyle name="20% - Accent5 2" xfId="60" xr:uid="{00000000-0005-0000-0000-000004000000}"/>
    <cellStyle name="20% - Accent6 2" xfId="62" xr:uid="{00000000-0005-0000-0000-000005000000}"/>
    <cellStyle name="20% — akcent 1" xfId="21" builtinId="30" customBuiltin="1"/>
    <cellStyle name="20% — akcent 2" xfId="25" builtinId="34" customBuiltin="1"/>
    <cellStyle name="20% — akcent 3" xfId="29" builtinId="38" customBuiltin="1"/>
    <cellStyle name="20% — akcent 4" xfId="33" builtinId="42" customBuiltin="1"/>
    <cellStyle name="20% — akcent 5" xfId="37" builtinId="46" customBuiltin="1"/>
    <cellStyle name="20% — akcent 6" xfId="41" builtinId="50" customBuiltin="1"/>
    <cellStyle name="40% - Accent1 2" xfId="53" xr:uid="{00000000-0005-0000-0000-00000C000000}"/>
    <cellStyle name="40% - Accent2 2" xfId="55" xr:uid="{00000000-0005-0000-0000-00000D000000}"/>
    <cellStyle name="40% - Accent3 2" xfId="57" xr:uid="{00000000-0005-0000-0000-00000E000000}"/>
    <cellStyle name="40% - Accent4 2" xfId="59" xr:uid="{00000000-0005-0000-0000-00000F000000}"/>
    <cellStyle name="40% - Accent5 2" xfId="61" xr:uid="{00000000-0005-0000-0000-000010000000}"/>
    <cellStyle name="40% - Accent6 2" xfId="63" xr:uid="{00000000-0005-0000-0000-000011000000}"/>
    <cellStyle name="40% — akcent 1" xfId="22" builtinId="31" customBuiltin="1"/>
    <cellStyle name="40% — akcent 2" xfId="26" builtinId="35" customBuiltin="1"/>
    <cellStyle name="40% — akcent 3" xfId="30" builtinId="39" customBuiltin="1"/>
    <cellStyle name="40% — akcent 4" xfId="34" builtinId="43" customBuiltin="1"/>
    <cellStyle name="40% — akcent 5" xfId="38" builtinId="47" customBuiltin="1"/>
    <cellStyle name="40% — akcent 6" xfId="42" builtinId="51" customBuiltin="1"/>
    <cellStyle name="60% — akcent 1" xfId="23" builtinId="32" customBuiltin="1"/>
    <cellStyle name="60% — akcent 2" xfId="27" builtinId="36" customBuiltin="1"/>
    <cellStyle name="60% — akcent 3" xfId="31" builtinId="40" customBuiltin="1"/>
    <cellStyle name="60% — akcent 4" xfId="35" builtinId="44" customBuiltin="1"/>
    <cellStyle name="60% — akcent 5" xfId="39" builtinId="48" customBuiltin="1"/>
    <cellStyle name="60% — akcent 6" xfId="43" builtinId="52" customBuiltin="1"/>
    <cellStyle name="Akcent 1" xfId="20" builtinId="29" customBuiltin="1"/>
    <cellStyle name="Akcent 2" xfId="24" builtinId="33" customBuiltin="1"/>
    <cellStyle name="Akcent 3" xfId="28" builtinId="37" customBuiltin="1"/>
    <cellStyle name="Akcent 4" xfId="32" builtinId="41" customBuiltin="1"/>
    <cellStyle name="Akcent 5" xfId="36" builtinId="45" customBuiltin="1"/>
    <cellStyle name="Akcent 6" xfId="40" builtinId="49" customBuiltin="1"/>
    <cellStyle name="Dane wejściowe" xfId="12" builtinId="20" customBuiltin="1"/>
    <cellStyle name="Dane wyjściowe" xfId="13" builtinId="21" customBuiltin="1"/>
    <cellStyle name="Dobry" xfId="9" builtinId="26" customBuiltin="1"/>
    <cellStyle name="Dziesiętny" xfId="1" builtinId="3"/>
    <cellStyle name="Excel Built-in Normal" xfId="65" xr:uid="{00000000-0005-0000-0000-000028000000}"/>
    <cellStyle name="Komórka połączona" xfId="15" builtinId="24" customBuiltin="1"/>
    <cellStyle name="Komórka zaznaczona" xfId="16" builtinId="23" customBuiltin="1"/>
    <cellStyle name="Nagłówek 1" xfId="5" builtinId="16" customBuiltin="1"/>
    <cellStyle name="Nagłówek 2" xfId="6" builtinId="17" customBuiltin="1"/>
    <cellStyle name="Nagłówek 3" xfId="7" builtinId="18" customBuiltin="1"/>
    <cellStyle name="Nagłówek 4" xfId="8" builtinId="19" customBuiltin="1"/>
    <cellStyle name="Neutralny" xfId="11" builtinId="28" customBuiltin="1"/>
    <cellStyle name="Normal 2" xfId="47" xr:uid="{00000000-0005-0000-0000-000030000000}"/>
    <cellStyle name="Normal 3" xfId="50" xr:uid="{00000000-0005-0000-0000-000031000000}"/>
    <cellStyle name="Normalny" xfId="0" builtinId="0"/>
    <cellStyle name="Normalny 2" xfId="2" xr:uid="{00000000-0005-0000-0000-000033000000}"/>
    <cellStyle name="Normalny 2 2" xfId="46" xr:uid="{00000000-0005-0000-0000-000034000000}"/>
    <cellStyle name="Normalny 2 3" xfId="45" xr:uid="{00000000-0005-0000-0000-000035000000}"/>
    <cellStyle name="Normalny 3" xfId="64" xr:uid="{00000000-0005-0000-0000-000036000000}"/>
    <cellStyle name="Normalny 4" xfId="44" xr:uid="{00000000-0005-0000-0000-000037000000}"/>
    <cellStyle name="Normalny 5" xfId="4" xr:uid="{00000000-0005-0000-0000-000038000000}"/>
    <cellStyle name="Note 2" xfId="49" xr:uid="{00000000-0005-0000-0000-000039000000}"/>
    <cellStyle name="Note 3" xfId="51" xr:uid="{00000000-0005-0000-0000-00003A000000}"/>
    <cellStyle name="Obliczenia" xfId="14" builtinId="22" customBuiltin="1"/>
    <cellStyle name="Suma" xfId="19" builtinId="25" customBuiltin="1"/>
    <cellStyle name="Tekst objaśnienia" xfId="18" builtinId="53" customBuiltin="1"/>
    <cellStyle name="Tekst ostrzeżenia" xfId="17" builtinId="11" customBuiltin="1"/>
    <cellStyle name="Title 2" xfId="48" xr:uid="{00000000-0005-0000-0000-00003F000000}"/>
    <cellStyle name="Walutowy 2" xfId="3" xr:uid="{00000000-0005-0000-0000-000040000000}"/>
    <cellStyle name="Zły" xfId="10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zoomScale="55" zoomScaleNormal="55" workbookViewId="0">
      <selection activeCell="A2" sqref="A2:K2"/>
    </sheetView>
  </sheetViews>
  <sheetFormatPr defaultColWidth="9.08984375" defaultRowHeight="12.5" x14ac:dyDescent="0.35"/>
  <cols>
    <col min="1" max="1" width="5.36328125" style="2" customWidth="1"/>
    <col min="2" max="2" width="36.26953125" style="3" customWidth="1"/>
    <col min="3" max="3" width="18.08984375" style="2" customWidth="1"/>
    <col min="4" max="4" width="47" style="1" customWidth="1"/>
    <col min="5" max="6" width="9.08984375" style="2"/>
    <col min="7" max="7" width="24.6328125" style="2" customWidth="1"/>
    <col min="8" max="8" width="12.90625" style="7" customWidth="1"/>
    <col min="9" max="11" width="14.90625" style="7" customWidth="1"/>
    <col min="12" max="16384" width="9.08984375" style="2"/>
  </cols>
  <sheetData>
    <row r="1" spans="1:11" ht="23.5" customHeight="1" thickBot="1" x14ac:dyDescent="0.4">
      <c r="A1" s="36" t="s">
        <v>19</v>
      </c>
      <c r="B1" s="37"/>
      <c r="C1" s="37"/>
      <c r="D1" s="37"/>
      <c r="E1" s="37"/>
      <c r="F1" s="37"/>
      <c r="G1" s="37"/>
      <c r="H1" s="37"/>
      <c r="I1" s="37"/>
      <c r="J1" s="37"/>
      <c r="K1" s="38"/>
    </row>
    <row r="2" spans="1:11" ht="67" customHeight="1" thickBot="1" x14ac:dyDescent="0.4">
      <c r="A2" s="47" t="s">
        <v>20</v>
      </c>
      <c r="B2" s="48"/>
      <c r="C2" s="48"/>
      <c r="D2" s="48"/>
      <c r="E2" s="48"/>
      <c r="F2" s="48"/>
      <c r="G2" s="49"/>
      <c r="H2" s="48"/>
      <c r="I2" s="48"/>
      <c r="J2" s="48"/>
      <c r="K2" s="50"/>
    </row>
    <row r="3" spans="1:11" s="8" customFormat="1" ht="38" thickBot="1" x14ac:dyDescent="0.4">
      <c r="A3" s="14" t="s">
        <v>0</v>
      </c>
      <c r="B3" s="12" t="s">
        <v>1</v>
      </c>
      <c r="C3" s="4" t="s">
        <v>2</v>
      </c>
      <c r="D3" s="4" t="s">
        <v>3</v>
      </c>
      <c r="E3" s="4" t="s">
        <v>4</v>
      </c>
      <c r="F3" s="9" t="s">
        <v>5</v>
      </c>
      <c r="G3" s="15" t="s">
        <v>16</v>
      </c>
      <c r="H3" s="16" t="s">
        <v>6</v>
      </c>
      <c r="I3" s="10" t="s">
        <v>7</v>
      </c>
      <c r="J3" s="5" t="s">
        <v>8</v>
      </c>
      <c r="K3" s="6" t="s">
        <v>9</v>
      </c>
    </row>
    <row r="4" spans="1:11" ht="20.25" customHeight="1" thickBot="1" x14ac:dyDescent="0.4">
      <c r="A4" s="41" t="s">
        <v>17</v>
      </c>
      <c r="B4" s="42"/>
      <c r="C4" s="42"/>
      <c r="D4" s="42"/>
      <c r="E4" s="42"/>
      <c r="F4" s="42"/>
      <c r="G4" s="42"/>
      <c r="H4" s="42"/>
      <c r="I4" s="42"/>
      <c r="J4" s="42"/>
      <c r="K4" s="43"/>
    </row>
    <row r="5" spans="1:11" ht="18" customHeight="1" thickBot="1" x14ac:dyDescent="0.4">
      <c r="A5" s="44" t="s">
        <v>21</v>
      </c>
      <c r="B5" s="45"/>
      <c r="C5" s="45"/>
      <c r="D5" s="45"/>
      <c r="E5" s="45"/>
      <c r="F5" s="45"/>
      <c r="G5" s="45"/>
      <c r="H5" s="45"/>
      <c r="I5" s="45"/>
      <c r="J5" s="45"/>
      <c r="K5" s="46"/>
    </row>
    <row r="6" spans="1:11" ht="68.5" customHeight="1" x14ac:dyDescent="0.35">
      <c r="A6" s="17">
        <v>1</v>
      </c>
      <c r="B6" s="52" t="s">
        <v>22</v>
      </c>
      <c r="C6" s="52" t="s">
        <v>21</v>
      </c>
      <c r="D6" s="52" t="s">
        <v>23</v>
      </c>
      <c r="E6" s="52" t="s">
        <v>14</v>
      </c>
      <c r="F6" s="52">
        <v>9</v>
      </c>
      <c r="G6" s="18"/>
      <c r="H6" s="19"/>
      <c r="I6" s="20">
        <f>F6*ROUND(H6,2)</f>
        <v>0</v>
      </c>
      <c r="J6" s="21">
        <f>ROUND(I6*0.23,2)</f>
        <v>0</v>
      </c>
      <c r="K6" s="22">
        <f>I6+J6</f>
        <v>0</v>
      </c>
    </row>
    <row r="7" spans="1:11" ht="52.5" customHeight="1" x14ac:dyDescent="0.35">
      <c r="A7" s="23">
        <v>2</v>
      </c>
      <c r="B7" s="52" t="s">
        <v>24</v>
      </c>
      <c r="C7" s="52" t="s">
        <v>21</v>
      </c>
      <c r="D7" s="52" t="s">
        <v>25</v>
      </c>
      <c r="E7" s="52" t="s">
        <v>14</v>
      </c>
      <c r="F7" s="52">
        <v>2</v>
      </c>
      <c r="G7" s="24"/>
      <c r="H7" s="25"/>
      <c r="I7" s="20">
        <v>0</v>
      </c>
      <c r="J7" s="21">
        <f t="shared" ref="J7:J10" si="0">ROUND(I7*0.23,2)</f>
        <v>0</v>
      </c>
      <c r="K7" s="26">
        <f t="shared" ref="K7:K10" si="1">I7+J7</f>
        <v>0</v>
      </c>
    </row>
    <row r="8" spans="1:11" ht="45.5" customHeight="1" x14ac:dyDescent="0.35">
      <c r="A8" s="23">
        <v>3</v>
      </c>
      <c r="B8" s="53" t="s">
        <v>26</v>
      </c>
      <c r="C8" s="52" t="s">
        <v>21</v>
      </c>
      <c r="D8" s="52" t="s">
        <v>27</v>
      </c>
      <c r="E8" s="52" t="s">
        <v>14</v>
      </c>
      <c r="F8" s="52">
        <v>2</v>
      </c>
      <c r="G8" s="24"/>
      <c r="H8" s="25"/>
      <c r="I8" s="20">
        <f t="shared" ref="I8:I10" si="2">F8*ROUND(H8,2)</f>
        <v>0</v>
      </c>
      <c r="J8" s="21">
        <f t="shared" si="0"/>
        <v>0</v>
      </c>
      <c r="K8" s="26">
        <f t="shared" si="1"/>
        <v>0</v>
      </c>
    </row>
    <row r="9" spans="1:11" ht="48" customHeight="1" x14ac:dyDescent="0.35">
      <c r="A9" s="23">
        <v>4</v>
      </c>
      <c r="B9" s="53" t="s">
        <v>28</v>
      </c>
      <c r="C9" s="52" t="s">
        <v>21</v>
      </c>
      <c r="D9" s="52" t="s">
        <v>29</v>
      </c>
      <c r="E9" s="52" t="s">
        <v>14</v>
      </c>
      <c r="F9" s="52">
        <v>2</v>
      </c>
      <c r="G9" s="28" t="s">
        <v>31</v>
      </c>
      <c r="H9" s="25"/>
      <c r="I9" s="20">
        <f t="shared" si="2"/>
        <v>0</v>
      </c>
      <c r="J9" s="21">
        <f t="shared" si="0"/>
        <v>0</v>
      </c>
      <c r="K9" s="26">
        <f t="shared" si="1"/>
        <v>0</v>
      </c>
    </row>
    <row r="10" spans="1:11" ht="55.5" customHeight="1" x14ac:dyDescent="0.35">
      <c r="A10" s="23">
        <v>5</v>
      </c>
      <c r="B10" s="53" t="s">
        <v>28</v>
      </c>
      <c r="C10" s="52" t="s">
        <v>21</v>
      </c>
      <c r="D10" s="52" t="s">
        <v>30</v>
      </c>
      <c r="E10" s="52" t="s">
        <v>14</v>
      </c>
      <c r="F10" s="52">
        <v>2</v>
      </c>
      <c r="G10" s="24"/>
      <c r="H10" s="25"/>
      <c r="I10" s="20">
        <f t="shared" si="2"/>
        <v>0</v>
      </c>
      <c r="J10" s="21">
        <f t="shared" si="0"/>
        <v>0</v>
      </c>
      <c r="K10" s="26">
        <f t="shared" si="1"/>
        <v>0</v>
      </c>
    </row>
    <row r="11" spans="1:11" ht="35.5" customHeight="1" thickBot="1" x14ac:dyDescent="0.4">
      <c r="A11" s="54" t="s">
        <v>18</v>
      </c>
      <c r="B11" s="55"/>
      <c r="C11" s="55"/>
      <c r="D11" s="55"/>
      <c r="E11" s="55"/>
      <c r="F11" s="55"/>
      <c r="G11" s="55"/>
      <c r="H11" s="55"/>
      <c r="I11" s="55"/>
      <c r="J11" s="55"/>
      <c r="K11" s="56"/>
    </row>
    <row r="12" spans="1:11" ht="53.5" customHeight="1" thickBot="1" x14ac:dyDescent="0.4">
      <c r="A12" s="23">
        <v>10</v>
      </c>
      <c r="B12" s="52" t="s">
        <v>32</v>
      </c>
      <c r="C12" s="52" t="s">
        <v>18</v>
      </c>
      <c r="D12" s="53" t="s">
        <v>33</v>
      </c>
      <c r="E12" s="52" t="s">
        <v>34</v>
      </c>
      <c r="F12" s="52">
        <v>16</v>
      </c>
      <c r="G12" s="27" t="s">
        <v>38</v>
      </c>
      <c r="H12" s="25"/>
      <c r="I12" s="20">
        <f t="shared" ref="I12:I15" si="3">F12*ROUND(H12,2)</f>
        <v>0</v>
      </c>
      <c r="J12" s="20">
        <f t="shared" ref="J12:J15" si="4">H12*ROUND(I12,2)</f>
        <v>0</v>
      </c>
      <c r="K12" s="20">
        <f t="shared" ref="K12:K15" si="5">I12*ROUND(J12,2)</f>
        <v>0</v>
      </c>
    </row>
    <row r="13" spans="1:11" ht="47.5" customHeight="1" thickBot="1" x14ac:dyDescent="0.4">
      <c r="A13" s="23">
        <v>11</v>
      </c>
      <c r="B13" s="52" t="s">
        <v>35</v>
      </c>
      <c r="C13" s="52" t="s">
        <v>18</v>
      </c>
      <c r="D13" s="52"/>
      <c r="E13" s="52" t="s">
        <v>14</v>
      </c>
      <c r="F13" s="52"/>
      <c r="G13" s="27"/>
      <c r="H13" s="25"/>
      <c r="I13" s="20">
        <f t="shared" si="3"/>
        <v>0</v>
      </c>
      <c r="J13" s="20">
        <f t="shared" si="4"/>
        <v>0</v>
      </c>
      <c r="K13" s="20">
        <f t="shared" si="5"/>
        <v>0</v>
      </c>
    </row>
    <row r="14" spans="1:11" ht="43" customHeight="1" thickBot="1" x14ac:dyDescent="0.4">
      <c r="A14" s="23">
        <v>12</v>
      </c>
      <c r="B14" s="52" t="s">
        <v>36</v>
      </c>
      <c r="C14" s="52" t="s">
        <v>18</v>
      </c>
      <c r="D14" s="52"/>
      <c r="E14" s="52" t="s">
        <v>14</v>
      </c>
      <c r="F14" s="52">
        <v>4</v>
      </c>
      <c r="G14" s="27"/>
      <c r="H14" s="25"/>
      <c r="I14" s="20">
        <f t="shared" si="3"/>
        <v>0</v>
      </c>
      <c r="J14" s="20">
        <f t="shared" si="4"/>
        <v>0</v>
      </c>
      <c r="K14" s="20">
        <f t="shared" si="5"/>
        <v>0</v>
      </c>
    </row>
    <row r="15" spans="1:11" ht="36.5" customHeight="1" thickBot="1" x14ac:dyDescent="0.4">
      <c r="A15" s="23">
        <v>13</v>
      </c>
      <c r="B15" s="52" t="s">
        <v>37</v>
      </c>
      <c r="C15" s="52" t="s">
        <v>18</v>
      </c>
      <c r="D15" s="52"/>
      <c r="E15" s="52" t="s">
        <v>14</v>
      </c>
      <c r="F15" s="52">
        <v>6</v>
      </c>
      <c r="G15" s="27"/>
      <c r="H15" s="25"/>
      <c r="I15" s="20">
        <f t="shared" si="3"/>
        <v>0</v>
      </c>
      <c r="J15" s="20">
        <f t="shared" si="4"/>
        <v>0</v>
      </c>
      <c r="K15" s="20">
        <f t="shared" si="5"/>
        <v>0</v>
      </c>
    </row>
    <row r="16" spans="1:11" ht="29.25" customHeight="1" thickBot="1" x14ac:dyDescent="0.4">
      <c r="A16" s="29"/>
      <c r="B16" s="30"/>
      <c r="C16" s="29"/>
      <c r="D16" s="29"/>
      <c r="E16" s="29"/>
      <c r="F16" s="29"/>
      <c r="G16" s="29"/>
      <c r="H16" s="31" t="s">
        <v>10</v>
      </c>
      <c r="I16" s="32">
        <f>SUM(I6:I15)</f>
        <v>0</v>
      </c>
      <c r="J16" s="33">
        <f>SUM(J6:J15)</f>
        <v>0</v>
      </c>
      <c r="K16" s="34">
        <f>SUM(K6:K15)</f>
        <v>0</v>
      </c>
    </row>
    <row r="17" spans="1:11" x14ac:dyDescent="0.35">
      <c r="A17" s="11" t="s">
        <v>11</v>
      </c>
    </row>
    <row r="18" spans="1:11" ht="29.25" customHeight="1" x14ac:dyDescent="0.25">
      <c r="A18" s="40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20" spans="1:11" ht="27.75" customHeight="1" x14ac:dyDescent="0.25">
      <c r="A20" s="40" t="s">
        <v>12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</row>
    <row r="21" spans="1:11" ht="25" customHeight="1" x14ac:dyDescent="0.35">
      <c r="A21" s="39"/>
      <c r="B21" s="39"/>
      <c r="C21" s="39"/>
      <c r="D21" s="39"/>
      <c r="E21" s="39"/>
      <c r="F21" s="39"/>
      <c r="G21" s="13"/>
    </row>
    <row r="22" spans="1:11" ht="12.5" customHeight="1" x14ac:dyDescent="0.35">
      <c r="B22" s="35" t="s">
        <v>15</v>
      </c>
      <c r="C22" s="35"/>
      <c r="D22" s="35"/>
      <c r="E22" s="35"/>
      <c r="F22" s="35"/>
      <c r="G22" s="35"/>
      <c r="H22" s="35"/>
      <c r="I22" s="35"/>
    </row>
    <row r="23" spans="1:11" x14ac:dyDescent="0.35">
      <c r="B23" s="35"/>
      <c r="C23" s="35"/>
      <c r="D23" s="35"/>
      <c r="E23" s="35"/>
      <c r="F23" s="35"/>
      <c r="G23" s="35"/>
      <c r="H23" s="35"/>
      <c r="I23" s="35"/>
    </row>
    <row r="24" spans="1:11" x14ac:dyDescent="0.35">
      <c r="B24" s="35"/>
      <c r="C24" s="35"/>
      <c r="D24" s="35"/>
      <c r="E24" s="35"/>
      <c r="F24" s="35"/>
      <c r="G24" s="35"/>
      <c r="H24" s="35"/>
      <c r="I24" s="35"/>
    </row>
    <row r="25" spans="1:11" x14ac:dyDescent="0.35">
      <c r="B25" s="35"/>
      <c r="C25" s="35"/>
      <c r="D25" s="35"/>
      <c r="E25" s="35"/>
      <c r="F25" s="35"/>
      <c r="G25" s="35"/>
      <c r="H25" s="35"/>
      <c r="I25" s="35"/>
    </row>
  </sheetData>
  <mergeCells count="9">
    <mergeCell ref="B22:I25"/>
    <mergeCell ref="A1:K1"/>
    <mergeCell ref="A21:F21"/>
    <mergeCell ref="A18:K18"/>
    <mergeCell ref="A4:K4"/>
    <mergeCell ref="A5:K5"/>
    <mergeCell ref="A2:K2"/>
    <mergeCell ref="A20:K20"/>
    <mergeCell ref="A11:K11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2026_0004_P_P</vt:lpstr>
      <vt:lpstr>'2026_0004_P_P'!Obszar_wydruku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2026-01-13T11:07:50Z</dcterms:modified>
</cp:coreProperties>
</file>