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nia\Desktop\moje dokumenty\ZEM\zapytanie ofertowe\narzędzia\"/>
    </mc:Choice>
  </mc:AlternateContent>
  <xr:revisionPtr revIDLastSave="0" documentId="13_ncr:1_{F1A6FECC-ABE6-4055-998E-1200105B9D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targ" sheetId="1" r:id="rId1"/>
    <sheet name="cennik (2)" sheetId="2" r:id="rId2"/>
  </sheets>
  <definedNames>
    <definedName name="_xlnm._FilterDatabase" localSheetId="1" hidden="1">'cennik (2)'!$A$3:$F$70</definedName>
    <definedName name="_xlnm._FilterDatabase" localSheetId="0" hidden="1">przetarg!$A$6:$F$26</definedName>
  </definedNames>
  <calcPr calcId="191029"/>
</workbook>
</file>

<file path=xl/calcChain.xml><?xml version="1.0" encoding="utf-8"?>
<calcChain xmlns="http://schemas.openxmlformats.org/spreadsheetml/2006/main">
  <c r="F70" i="2" l="1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E24" i="2"/>
  <c r="F24" i="2" s="1"/>
  <c r="E23" i="2"/>
  <c r="F23" i="2" s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" i="2" l="1"/>
</calcChain>
</file>

<file path=xl/sharedStrings.xml><?xml version="1.0" encoding="utf-8"?>
<sst xmlns="http://schemas.openxmlformats.org/spreadsheetml/2006/main" count="192" uniqueCount="96">
  <si>
    <r>
      <rPr>
        <sz val="8"/>
        <rFont val="Arial"/>
        <family val="2"/>
      </rPr>
      <t>Lp</t>
    </r>
  </si>
  <si>
    <r>
      <rPr>
        <sz val="8"/>
        <rFont val="Arial"/>
        <family val="2"/>
      </rPr>
      <t>Nazwa</t>
    </r>
  </si>
  <si>
    <r>
      <rPr>
        <sz val="8"/>
        <rFont val="Arial"/>
        <family val="2"/>
      </rPr>
      <t>Jedn</t>
    </r>
  </si>
  <si>
    <r>
      <rPr>
        <sz val="8"/>
        <rFont val="Arial"/>
        <family val="2"/>
      </rPr>
      <t>Ilość</t>
    </r>
  </si>
  <si>
    <r>
      <rPr>
        <sz val="8"/>
        <rFont val="Arial"/>
        <family val="2"/>
      </rPr>
      <t>Cena netto</t>
    </r>
  </si>
  <si>
    <r>
      <rPr>
        <sz val="8"/>
        <rFont val="Arial"/>
        <family val="2"/>
      </rPr>
      <t>Wartość netto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</si>
  <si>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</si>
  <si>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 xml:space="preserve">EPAV06M010C10.0R02L - frez trzpieniowy fi 10 mm Z2,
</t>
    </r>
    <r>
      <rPr>
        <sz val="8"/>
        <rFont val="Arial"/>
        <family val="2"/>
      </rPr>
      <t>dł. całk 100 mm z chłodz. wew.</t>
    </r>
  </si>
  <si>
    <r>
      <rPr>
        <sz val="8"/>
        <rFont val="Arial"/>
        <family val="2"/>
      </rPr>
      <t xml:space="preserve">AVGT060304PBER-MJ AH3135 - płytka frezarska do
</t>
    </r>
    <r>
      <rPr>
        <sz val="8"/>
        <rFont val="Arial"/>
        <family val="2"/>
      </rPr>
      <t>freza EPAV06...</t>
    </r>
  </si>
  <si>
    <r>
      <rPr>
        <sz val="8"/>
        <rFont val="Arial"/>
        <family val="2"/>
      </rPr>
      <t xml:space="preserve">EPAV06M012C12.0R03 - frez trzpieniowy fi 12 mm Z3,
</t>
    </r>
    <r>
      <rPr>
        <sz val="8"/>
        <rFont val="Arial"/>
        <family val="2"/>
      </rPr>
      <t>dł. całk 80 mm z chłodz. wew.</t>
    </r>
  </si>
  <si>
    <r>
      <rPr>
        <sz val="8"/>
        <rFont val="Arial"/>
        <family val="2"/>
      </rPr>
      <t xml:space="preserve">GT170 16 - frez trzpieniowy fi 16 mm Z2, Lcałk.-100 mm,
</t>
    </r>
    <r>
      <rPr>
        <sz val="8"/>
        <rFont val="Arial"/>
        <family val="2"/>
      </rPr>
      <t>chłodz. wew.</t>
    </r>
  </si>
  <si>
    <r>
      <rPr>
        <sz val="8"/>
        <rFont val="Arial"/>
        <family val="2"/>
      </rPr>
      <t>AOMT 11T308 PMN PC828 - płytka frezarska</t>
    </r>
  </si>
  <si>
    <r>
      <rPr>
        <sz val="8"/>
        <rFont val="Arial"/>
        <family val="2"/>
      </rPr>
      <t xml:space="preserve">GT170L 20 - frez trzpieniowy fi 20 mm na płytki AOMT
</t>
    </r>
    <r>
      <rPr>
        <sz val="8"/>
        <rFont val="Arial"/>
        <family val="2"/>
      </rPr>
      <t>11T3... - długi</t>
    </r>
  </si>
  <si>
    <r>
      <rPr>
        <sz val="8"/>
        <rFont val="Arial"/>
        <family val="2"/>
      </rPr>
      <t xml:space="preserve">GT170L 25 - frez trzpieniowy fi 25 mm na płytki AOMT
</t>
    </r>
    <r>
      <rPr>
        <sz val="8"/>
        <rFont val="Arial"/>
        <family val="2"/>
      </rPr>
      <t>11T3... - długi</t>
    </r>
  </si>
  <si>
    <r>
      <rPr>
        <sz val="8"/>
        <rFont val="Arial"/>
        <family val="2"/>
      </rPr>
      <t xml:space="preserve">GT170 32 - frez trzpieniowy fi 32 mm Z5 na płytki AOMT
</t>
    </r>
    <r>
      <rPr>
        <sz val="8"/>
        <rFont val="Arial"/>
        <family val="2"/>
      </rPr>
      <t>11T3...</t>
    </r>
  </si>
  <si>
    <r>
      <rPr>
        <sz val="8"/>
        <rFont val="Arial"/>
        <family val="2"/>
      </rPr>
      <t xml:space="preserve">FFPA 202 2000 - frez wykańczający VHM fi 20x50x65x20
</t>
    </r>
    <r>
      <rPr>
        <sz val="8"/>
        <rFont val="Arial"/>
        <family val="2"/>
      </rPr>
      <t>mm Z5, zmienna podziałka</t>
    </r>
  </si>
  <si>
    <r>
      <rPr>
        <sz val="8"/>
        <rFont val="Arial"/>
        <family val="2"/>
      </rPr>
      <t xml:space="preserve">S765HB20.0 - frez VHM z łamaczem wióra fi 20 mm Z4,
</t>
    </r>
    <r>
      <rPr>
        <sz val="8"/>
        <rFont val="Arial"/>
        <family val="2"/>
      </rPr>
      <t>dł. ostrza 38 mm, dł. całk. 100 mm AlCrN</t>
    </r>
  </si>
  <si>
    <r>
      <rPr>
        <sz val="8"/>
        <rFont val="Arial"/>
        <family val="2"/>
      </rPr>
      <t xml:space="preserve">00-99616-06-6L - Trzonek do fazowania 90 st. fi 6 mm
</t>
    </r>
    <r>
      <rPr>
        <sz val="8"/>
        <rFont val="Arial"/>
        <family val="2"/>
      </rPr>
      <t>wersja Long (60 mm) na płytki N9MT05...</t>
    </r>
  </si>
  <si>
    <r>
      <rPr>
        <sz val="8"/>
        <rFont val="Arial"/>
        <family val="2"/>
      </rPr>
      <t xml:space="preserve">N9MT05T1CT NC2071 - płytka VHM TiN 90 st. do fazowania stali zwykłych i nierdzewnych z promieniem
</t>
    </r>
    <r>
      <rPr>
        <sz val="8"/>
        <rFont val="Arial"/>
        <family val="2"/>
      </rPr>
      <t>R0,4 mm</t>
    </r>
  </si>
  <si>
    <r>
      <rPr>
        <sz val="8"/>
        <rFont val="Arial"/>
        <family val="2"/>
      </rPr>
      <t xml:space="preserve">00-99616-10 - trzonek stalowy do fazowania 90 st. fi 10
</t>
    </r>
    <r>
      <rPr>
        <sz val="8"/>
        <rFont val="Arial"/>
        <family val="2"/>
      </rPr>
      <t>mm L-90 mm</t>
    </r>
  </si>
  <si>
    <r>
      <rPr>
        <sz val="8"/>
        <rFont val="Arial"/>
        <family val="2"/>
      </rPr>
      <t xml:space="preserve">N9MT080204CT NC40 - płytka VHM TiN 90 st. do fazowania stali zwykłych i nierdzewnych z promieniem
</t>
    </r>
    <r>
      <rPr>
        <sz val="8"/>
        <rFont val="Arial"/>
        <family val="2"/>
      </rPr>
      <t>R0,4 mm</t>
    </r>
  </si>
  <si>
    <t>oprawka maszynowa Double Contact
DIN6987/40 L=70 ER32AD</t>
  </si>
  <si>
    <r>
      <rPr>
        <sz val="8"/>
        <rFont val="Arial"/>
        <family val="2"/>
      </rPr>
      <t xml:space="preserve">kpl. tulejek uszczelnionych ER32
</t>
    </r>
    <r>
      <rPr>
        <sz val="8"/>
        <rFont val="Arial"/>
        <family val="2"/>
      </rPr>
      <t>(D03-D20 mm co 1 mm)</t>
    </r>
  </si>
  <si>
    <r>
      <rPr>
        <sz val="8"/>
        <rFont val="Arial"/>
        <family val="2"/>
      </rPr>
      <t xml:space="preserve">oprawka maszynowa Double Contact
</t>
    </r>
    <r>
      <rPr>
        <sz val="8"/>
        <rFont val="Arial"/>
        <family val="2"/>
      </rPr>
      <t>DIN6987/40 L=70 ER16AD</t>
    </r>
  </si>
  <si>
    <r>
      <rPr>
        <sz val="8"/>
        <rFont val="Arial"/>
        <family val="2"/>
      </rPr>
      <t xml:space="preserve">oprawka maszynowa Double Contact
</t>
    </r>
    <r>
      <rPr>
        <sz val="8"/>
        <rFont val="Arial"/>
        <family val="2"/>
      </rPr>
      <t>DIN6987/40 L=70 ER25AD</t>
    </r>
  </si>
  <si>
    <r>
      <rPr>
        <sz val="8"/>
        <rFont val="Arial"/>
        <family val="2"/>
      </rPr>
      <t xml:space="preserve">oprawka maszynowa Weldon DIN69871/40
</t>
    </r>
    <r>
      <rPr>
        <sz val="8"/>
        <rFont val="Arial"/>
        <family val="2"/>
      </rPr>
      <t>D16 L63 Double contact</t>
    </r>
  </si>
  <si>
    <r>
      <rPr>
        <sz val="8"/>
        <rFont val="Arial"/>
        <family val="2"/>
      </rPr>
      <t xml:space="preserve">oprawka maszynowa Weldon DIN69871/40
</t>
    </r>
    <r>
      <rPr>
        <sz val="8"/>
        <rFont val="Arial"/>
        <family val="2"/>
      </rPr>
      <t>D20 L63 Double contact</t>
    </r>
  </si>
  <si>
    <r>
      <rPr>
        <sz val="8"/>
        <rFont val="Arial"/>
        <family val="2"/>
      </rPr>
      <t xml:space="preserve">głowiczka VHM
</t>
    </r>
    <r>
      <rPr>
        <sz val="8"/>
        <rFont val="Arial"/>
        <family val="2"/>
      </rPr>
      <t>wkręcana walcowo-czołowa, fi 20 mm Z10 TiAlN, obróbka zgrubna i wykańczająca</t>
    </r>
  </si>
  <si>
    <r>
      <rPr>
        <sz val="8"/>
        <rFont val="Arial"/>
        <family val="2"/>
      </rPr>
      <t xml:space="preserve">trzpień do głowiczek  z prostą szyjką i walcowym chwytem oraz
</t>
    </r>
    <r>
      <rPr>
        <sz val="8"/>
        <rFont val="Arial"/>
        <family val="2"/>
      </rPr>
      <t xml:space="preserve">kanałami chłodzącymi L130, </t>
    </r>
  </si>
  <si>
    <t>DIN-A - śruba zaciągająca do oprawek SK40</t>
  </si>
  <si>
    <t>Frez 8 W0451080341</t>
  </si>
  <si>
    <t>WIERTŁO 02.80 W0173028370</t>
  </si>
  <si>
    <t>WIERTŁO 04.99 W0104049990</t>
  </si>
  <si>
    <t>WIERTŁO 04.70 WL173047310</t>
  </si>
  <si>
    <t>WIERTŁO 05.02 W0108050290</t>
  </si>
  <si>
    <t>WIERTŁO 06.00 WL177060210</t>
  </si>
  <si>
    <t>WIERTŁO 05.99 W0104059990</t>
  </si>
  <si>
    <t>WIERTŁO 03.99 W0104039990</t>
  </si>
  <si>
    <t>WIERTŁO 06.50 WL173065310</t>
  </si>
  <si>
    <t>WIERTŁO 05.60 WL173056310</t>
  </si>
  <si>
    <t>WIERTŁO 03.70 WL173037310</t>
  </si>
  <si>
    <t>WIERTŁO 12.50 WL175125210</t>
  </si>
  <si>
    <t>WIERTŁO 07.99 W0104079990</t>
  </si>
  <si>
    <t>WIERTŁO 04.00 W0104040340</t>
  </si>
  <si>
    <t>WIERTŁO 01.70 WL173017310</t>
  </si>
  <si>
    <t>WIERTŁO 03.20 WL173032310</t>
  </si>
  <si>
    <t>WIERTŁO 04.20 WL173042310</t>
  </si>
  <si>
    <t>WIERTŁO 08.80 WL173088310</t>
  </si>
  <si>
    <t>WIERTŁO 09.00 WL173090310</t>
  </si>
  <si>
    <t>WIERTŁO 07.50 WL173075310</t>
  </si>
  <si>
    <t>WIERTŁO 01.50 WL173015310</t>
  </si>
  <si>
    <t xml:space="preserve">WIERTŁO 07.40 WL173074310 </t>
  </si>
  <si>
    <t>WYGNITAK M5 E308M5</t>
  </si>
  <si>
    <t>WYGNITAK M6 E308M6</t>
  </si>
  <si>
    <t>WYGNITAK M3 E308M3</t>
  </si>
  <si>
    <t>WYGNITAK M4 E308M4</t>
  </si>
  <si>
    <t>WYGNITAK M4 E308M8</t>
  </si>
  <si>
    <t>WYGNITAK M4 E308M10</t>
  </si>
  <si>
    <t>WYGNITAK M4 E308M12</t>
  </si>
  <si>
    <t>WYGNITAK M8x1 T400-XM101DB-M8X100 B125</t>
  </si>
  <si>
    <t>WYGNITAK M12x1 T400-XM101DB-M12X100 B126</t>
  </si>
  <si>
    <t xml:space="preserve">Narzędzia do frezarki </t>
  </si>
  <si>
    <t>szt</t>
  </si>
  <si>
    <t>Razem</t>
  </si>
  <si>
    <t>SAU1060225 Oprawka napędzana VDI30 ER25 prosta z chłodzeniem wewnętrznym</t>
  </si>
  <si>
    <t>SAU0110225 Oprawka napędzana VDI30 ER25 kątowa dwustronna z chłodzeniem wewnętrznym prawa</t>
  </si>
  <si>
    <t>komplet tulejek uszczelnionych ER16
(D03-D10 mm co 1 mm)</t>
  </si>
  <si>
    <t>komplet tulejek uszczelnionych ER25
(D03-D16 mm co 1 mm)</t>
  </si>
  <si>
    <t>Komplet - oprawka maszynowa SK40 o
zwiększonej sile zacisku + 7 szt. Tulei zaciskowych</t>
  </si>
  <si>
    <t>Frez 18 zgrubny GA941180</t>
  </si>
  <si>
    <t xml:space="preserve">Frez 8 wykańczający W0374080340 </t>
  </si>
  <si>
    <t xml:space="preserve">Frez 10 wykańczający W0374100340 </t>
  </si>
  <si>
    <t>Frez 6 wykańczający W0374060340</t>
  </si>
  <si>
    <t>Komplet - oprawka maszynowa SK40 o
zwiększonej sile zacisku  i 7 szt. Tulei zaciskowych</t>
  </si>
  <si>
    <t xml:space="preserve">Płytka frezarska AOMT 11T308 PMN PC828 </t>
  </si>
  <si>
    <t>Oprawka napędzana SAU0110225 
VDI30 ER25 kątowa dwustronna z chłodzeniem wewnętrznym prawa</t>
  </si>
  <si>
    <t xml:space="preserve">Płytka frezarska AOMT 11T308 PMN PC828 - </t>
  </si>
  <si>
    <t>Śruba zaciągająca do oprawek DIN-A - SK40</t>
  </si>
  <si>
    <t>Oprawka maszynowa Double Contact
DIN6987/40 L=70 ER32AD</t>
  </si>
  <si>
    <t>Komplet tulejek uszczelnionych ER32
(D03-D20 mm co 1 mm)</t>
  </si>
  <si>
    <t>Oprawka maszynowa Double Contact
DIN6987/40 L=70 ER16AD</t>
  </si>
  <si>
    <t>Komplet tulejek uszczelnionych ER16
(D03-D10 mm co 1 mm)</t>
  </si>
  <si>
    <t>Oprawka maszynowa Double Contact
DIN6987/40 L=70 ER25AD</t>
  </si>
  <si>
    <t>Komplet tulejek uszczelnionych ER25
(D03-D16 mm co 1 mm)</t>
  </si>
  <si>
    <t>Oprawka maszynowa Weldon DIN69871/40
D16 L63 Double contact</t>
  </si>
  <si>
    <t>Oprawka maszynowa Weldon DIN69871/40
D20 L63 Double contact</t>
  </si>
  <si>
    <t>Oprawka napędzana SAU1060225 
VDI30 ER25 prosta z chłodzeniem wewnętrznym</t>
  </si>
  <si>
    <t>Frez Fi-8mm wykańczający W0374080340  CERATIZIT</t>
  </si>
  <si>
    <t>Frez Fi-10mm wykańczający W0374100340  CERATIZIT</t>
  </si>
  <si>
    <t>Frez Fi-6mm wykańczający W0374060340 CERATIZIT</t>
  </si>
  <si>
    <t>Frez Fi-8mm W0451080341 CERATIZIT</t>
  </si>
  <si>
    <t>Frez trzpieniowy Fi-20mm GT170L 20   na płytki AOMT
11T3... - długi  POLCOMM</t>
  </si>
  <si>
    <t>Frez trzpieniowy fi 25 mm GT170L 25 -  na płytki AOMT
11T3... - długi  POLCOMM</t>
  </si>
  <si>
    <t>Uwagi</t>
  </si>
  <si>
    <t>Narzędzia do maszyny CNC</t>
  </si>
  <si>
    <t>Załacznik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</si>
</sst>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8"/>
      <name val="Arial"/>
      <family val="2"/>
      <charset val="238"/>
    </font>
    <font>
      <sz val="8"/>
      <color rgb="FF00000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1"/>
    </xf>
    <xf numFmtId="1" fontId="2" fillId="0" borderId="1" xfId="0" applyNumberFormat="1" applyFont="1" applyBorder="1" applyAlignment="1">
      <alignment horizontal="center" vertical="top" shrinkToFi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 indent="1"/>
    </xf>
    <xf numFmtId="1" fontId="2" fillId="0" borderId="1" xfId="0" applyNumberFormat="1" applyFont="1" applyBorder="1" applyAlignment="1">
      <alignment horizontal="right" vertical="top" shrinkToFi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44" fontId="1" fillId="0" borderId="2" xfId="1" applyFont="1" applyFill="1" applyBorder="1" applyAlignment="1">
      <alignment horizontal="left" vertical="top" wrapText="1"/>
    </xf>
    <xf numFmtId="44" fontId="1" fillId="0" borderId="2" xfId="1" applyFont="1" applyFill="1" applyBorder="1" applyAlignment="1">
      <alignment horizontal="right" vertical="top" wrapText="1"/>
    </xf>
    <xf numFmtId="1" fontId="2" fillId="0" borderId="2" xfId="0" applyNumberFormat="1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/>
    </xf>
    <xf numFmtId="44" fontId="2" fillId="0" borderId="2" xfId="1" applyFont="1" applyFill="1" applyBorder="1" applyAlignment="1">
      <alignment horizontal="right" vertical="top" shrinkToFit="1"/>
    </xf>
    <xf numFmtId="44" fontId="1" fillId="0" borderId="3" xfId="1" applyFont="1" applyFill="1" applyBorder="1" applyAlignment="1">
      <alignment horizontal="left" vertical="top" wrapText="1"/>
    </xf>
    <xf numFmtId="44" fontId="1" fillId="0" borderId="3" xfId="1" applyFont="1" applyFill="1" applyBorder="1" applyAlignment="1">
      <alignment horizontal="right" vertical="top" wrapText="1"/>
    </xf>
    <xf numFmtId="44" fontId="4" fillId="0" borderId="0" xfId="1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44" fontId="0" fillId="0" borderId="0" xfId="1" applyFont="1" applyFill="1" applyBorder="1" applyAlignment="1">
      <alignment horizontal="center" vertical="center"/>
    </xf>
    <xf numFmtId="44" fontId="1" fillId="0" borderId="2" xfId="1" applyFont="1" applyFill="1" applyBorder="1" applyAlignment="1">
      <alignment horizontal="center" vertical="center" wrapText="1"/>
    </xf>
    <xf numFmtId="44" fontId="1" fillId="0" borderId="3" xfId="1" applyFont="1" applyFill="1" applyBorder="1" applyAlignment="1">
      <alignment horizontal="center" vertical="center" wrapText="1"/>
    </xf>
    <xf numFmtId="44" fontId="2" fillId="0" borderId="2" xfId="1" applyFont="1" applyFill="1" applyBorder="1" applyAlignment="1">
      <alignment horizontal="center" vertical="center" shrinkToFit="1"/>
    </xf>
    <xf numFmtId="44" fontId="2" fillId="0" borderId="4" xfId="1" applyFont="1" applyFill="1" applyBorder="1" applyAlignment="1">
      <alignment horizontal="center" vertical="center" shrinkToFit="1"/>
    </xf>
    <xf numFmtId="44" fontId="1" fillId="0" borderId="5" xfId="1" applyFont="1" applyFill="1" applyBorder="1" applyAlignment="1">
      <alignment horizontal="center" vertical="center" wrapText="1"/>
    </xf>
    <xf numFmtId="44" fontId="4" fillId="0" borderId="3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6" fillId="0" borderId="0" xfId="0" applyFont="1" applyAlignment="1">
      <alignment horizontal="left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153670</xdr:colOff>
      <xdr:row>0</xdr:row>
      <xdr:rowOff>609600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E36C889-6991-16D0-6A57-7860AEA92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576072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150" zoomScaleNormal="150" workbookViewId="0">
      <selection activeCell="I6" sqref="I6"/>
    </sheetView>
  </sheetViews>
  <sheetFormatPr defaultRowHeight="12.75" x14ac:dyDescent="0.2"/>
  <cols>
    <col min="1" max="1" width="3.33203125" customWidth="1"/>
    <col min="2" max="2" width="64.33203125" customWidth="1"/>
    <col min="3" max="3" width="8.5" style="26" customWidth="1"/>
    <col min="4" max="4" width="8.33203125" style="26" customWidth="1"/>
    <col min="5" max="5" width="16.83203125" style="31" customWidth="1"/>
    <col min="6" max="6" width="23.83203125" style="31" customWidth="1"/>
    <col min="7" max="7" width="14.1640625" customWidth="1"/>
  </cols>
  <sheetData>
    <row r="1" spans="1:7" ht="71.25" customHeight="1" x14ac:dyDescent="0.2"/>
    <row r="2" spans="1:7" ht="18" customHeight="1" x14ac:dyDescent="0.2"/>
    <row r="3" spans="1:7" ht="15.75" x14ac:dyDescent="0.2">
      <c r="B3" s="41" t="s">
        <v>94</v>
      </c>
    </row>
    <row r="4" spans="1:7" ht="15.75" x14ac:dyDescent="0.2">
      <c r="B4" s="41" t="s">
        <v>95</v>
      </c>
    </row>
    <row r="6" spans="1:7" ht="12" customHeight="1" x14ac:dyDescent="0.2">
      <c r="A6" s="2" t="s">
        <v>0</v>
      </c>
      <c r="B6" s="3" t="s">
        <v>1</v>
      </c>
      <c r="C6" s="27" t="s">
        <v>2</v>
      </c>
      <c r="D6" s="29" t="s">
        <v>3</v>
      </c>
      <c r="E6" s="32" t="s">
        <v>4</v>
      </c>
      <c r="F6" s="33" t="s">
        <v>5</v>
      </c>
      <c r="G6" s="39" t="s">
        <v>93</v>
      </c>
    </row>
    <row r="7" spans="1:7" ht="24" customHeight="1" x14ac:dyDescent="0.2">
      <c r="A7" s="6">
        <v>1</v>
      </c>
      <c r="B7" s="24" t="s">
        <v>78</v>
      </c>
      <c r="C7" s="27" t="s">
        <v>6</v>
      </c>
      <c r="D7" s="30">
        <v>10</v>
      </c>
      <c r="E7" s="34"/>
      <c r="F7" s="33"/>
      <c r="G7" s="40"/>
    </row>
    <row r="8" spans="1:7" ht="24" customHeight="1" x14ac:dyDescent="0.2">
      <c r="A8" s="6">
        <v>2</v>
      </c>
      <c r="B8" s="24" t="s">
        <v>79</v>
      </c>
      <c r="C8" s="27" t="s">
        <v>6</v>
      </c>
      <c r="D8" s="30">
        <v>1</v>
      </c>
      <c r="E8" s="32"/>
      <c r="F8" s="33"/>
      <c r="G8" s="40"/>
    </row>
    <row r="9" spans="1:7" ht="24" customHeight="1" x14ac:dyDescent="0.2">
      <c r="A9" s="6">
        <v>3</v>
      </c>
      <c r="B9" s="24" t="s">
        <v>80</v>
      </c>
      <c r="C9" s="27" t="s">
        <v>6</v>
      </c>
      <c r="D9" s="30">
        <v>4</v>
      </c>
      <c r="E9" s="34"/>
      <c r="F9" s="33"/>
      <c r="G9" s="40"/>
    </row>
    <row r="10" spans="1:7" ht="24" customHeight="1" x14ac:dyDescent="0.2">
      <c r="A10" s="6">
        <v>4</v>
      </c>
      <c r="B10" s="24" t="s">
        <v>81</v>
      </c>
      <c r="C10" s="27" t="s">
        <v>6</v>
      </c>
      <c r="D10" s="30">
        <v>1</v>
      </c>
      <c r="E10" s="34"/>
      <c r="F10" s="33"/>
      <c r="G10" s="40"/>
    </row>
    <row r="11" spans="1:7" ht="24" customHeight="1" x14ac:dyDescent="0.2">
      <c r="A11" s="6">
        <v>5</v>
      </c>
      <c r="B11" s="24" t="s">
        <v>82</v>
      </c>
      <c r="C11" s="27" t="s">
        <v>6</v>
      </c>
      <c r="D11" s="30">
        <v>4</v>
      </c>
      <c r="E11" s="34"/>
      <c r="F11" s="33"/>
      <c r="G11" s="40"/>
    </row>
    <row r="12" spans="1:7" ht="24" customHeight="1" x14ac:dyDescent="0.2">
      <c r="A12" s="6">
        <v>6</v>
      </c>
      <c r="B12" s="24" t="s">
        <v>83</v>
      </c>
      <c r="C12" s="27" t="s">
        <v>6</v>
      </c>
      <c r="D12" s="30">
        <v>1</v>
      </c>
      <c r="E12" s="32"/>
      <c r="F12" s="33"/>
      <c r="G12" s="40"/>
    </row>
    <row r="13" spans="1:7" ht="24" customHeight="1" x14ac:dyDescent="0.2">
      <c r="A13" s="6">
        <v>7</v>
      </c>
      <c r="B13" s="24" t="s">
        <v>73</v>
      </c>
      <c r="C13" s="27" t="s">
        <v>6</v>
      </c>
      <c r="D13" s="30">
        <v>1</v>
      </c>
      <c r="E13" s="32"/>
      <c r="F13" s="33"/>
      <c r="G13" s="40"/>
    </row>
    <row r="14" spans="1:7" ht="24" customHeight="1" x14ac:dyDescent="0.2">
      <c r="A14" s="6">
        <v>8</v>
      </c>
      <c r="B14" s="24" t="s">
        <v>84</v>
      </c>
      <c r="C14" s="27" t="s">
        <v>6</v>
      </c>
      <c r="D14" s="30">
        <v>1</v>
      </c>
      <c r="E14" s="34"/>
      <c r="F14" s="33"/>
      <c r="G14" s="40"/>
    </row>
    <row r="15" spans="1:7" ht="24" customHeight="1" x14ac:dyDescent="0.2">
      <c r="A15" s="6">
        <v>9</v>
      </c>
      <c r="B15" s="24" t="s">
        <v>85</v>
      </c>
      <c r="C15" s="27" t="s">
        <v>6</v>
      </c>
      <c r="D15" s="30">
        <v>2</v>
      </c>
      <c r="E15" s="34"/>
      <c r="F15" s="33"/>
      <c r="G15" s="40"/>
    </row>
    <row r="16" spans="1:7" ht="24" customHeight="1" x14ac:dyDescent="0.2">
      <c r="A16" s="6">
        <v>10</v>
      </c>
      <c r="B16" s="24" t="s">
        <v>91</v>
      </c>
      <c r="C16" s="27" t="s">
        <v>6</v>
      </c>
      <c r="D16" s="30">
        <v>1</v>
      </c>
      <c r="E16" s="34"/>
      <c r="F16" s="33"/>
      <c r="G16" s="40"/>
    </row>
    <row r="17" spans="1:7" ht="24" customHeight="1" x14ac:dyDescent="0.2">
      <c r="A17" s="6">
        <v>11</v>
      </c>
      <c r="B17" s="24" t="s">
        <v>74</v>
      </c>
      <c r="C17" s="27" t="s">
        <v>6</v>
      </c>
      <c r="D17" s="30">
        <v>10</v>
      </c>
      <c r="E17" s="34"/>
      <c r="F17" s="33"/>
      <c r="G17" s="39"/>
    </row>
    <row r="18" spans="1:7" ht="24" customHeight="1" x14ac:dyDescent="0.2">
      <c r="A18" s="6">
        <v>12</v>
      </c>
      <c r="B18" s="25" t="s">
        <v>86</v>
      </c>
      <c r="C18" s="27" t="s">
        <v>62</v>
      </c>
      <c r="D18" s="29">
        <v>1</v>
      </c>
      <c r="E18" s="32"/>
      <c r="F18" s="33"/>
      <c r="G18" s="39"/>
    </row>
    <row r="19" spans="1:7" ht="24" customHeight="1" x14ac:dyDescent="0.2">
      <c r="A19" s="6">
        <v>13</v>
      </c>
      <c r="B19" s="25" t="s">
        <v>75</v>
      </c>
      <c r="C19" s="27" t="s">
        <v>62</v>
      </c>
      <c r="D19" s="29">
        <v>2</v>
      </c>
      <c r="E19" s="32"/>
      <c r="F19" s="33"/>
      <c r="G19" s="39"/>
    </row>
    <row r="20" spans="1:7" ht="24" customHeight="1" x14ac:dyDescent="0.2">
      <c r="A20" s="6">
        <v>14</v>
      </c>
      <c r="B20" s="24" t="s">
        <v>92</v>
      </c>
      <c r="C20" s="27" t="s">
        <v>6</v>
      </c>
      <c r="D20" s="30">
        <v>1</v>
      </c>
      <c r="E20" s="34"/>
      <c r="F20" s="33"/>
      <c r="G20" s="40"/>
    </row>
    <row r="21" spans="1:7" ht="24" customHeight="1" x14ac:dyDescent="0.2">
      <c r="A21" s="6">
        <v>15</v>
      </c>
      <c r="B21" s="24" t="s">
        <v>76</v>
      </c>
      <c r="C21" s="27" t="s">
        <v>6</v>
      </c>
      <c r="D21" s="30">
        <v>10</v>
      </c>
      <c r="E21" s="34"/>
      <c r="F21" s="33"/>
      <c r="G21" s="39"/>
    </row>
    <row r="22" spans="1:7" ht="24" customHeight="1" x14ac:dyDescent="0.2">
      <c r="A22" s="6">
        <v>16</v>
      </c>
      <c r="B22" s="24" t="s">
        <v>77</v>
      </c>
      <c r="C22" s="27" t="s">
        <v>6</v>
      </c>
      <c r="D22" s="30">
        <v>60</v>
      </c>
      <c r="E22" s="34"/>
      <c r="F22" s="33"/>
      <c r="G22" s="39"/>
    </row>
    <row r="23" spans="1:7" ht="24" customHeight="1" x14ac:dyDescent="0.2">
      <c r="A23" s="6">
        <v>17</v>
      </c>
      <c r="B23" s="24" t="s">
        <v>87</v>
      </c>
      <c r="C23" s="27" t="s">
        <v>6</v>
      </c>
      <c r="D23" s="30">
        <v>1</v>
      </c>
      <c r="E23" s="34"/>
      <c r="F23" s="33"/>
      <c r="G23" s="39"/>
    </row>
    <row r="24" spans="1:7" ht="24" customHeight="1" x14ac:dyDescent="0.2">
      <c r="A24" s="6">
        <v>18</v>
      </c>
      <c r="B24" s="24" t="s">
        <v>88</v>
      </c>
      <c r="C24" s="27" t="s">
        <v>6</v>
      </c>
      <c r="D24" s="30">
        <v>1</v>
      </c>
      <c r="E24" s="34"/>
      <c r="F24" s="33"/>
      <c r="G24" s="39"/>
    </row>
    <row r="25" spans="1:7" ht="24" customHeight="1" x14ac:dyDescent="0.2">
      <c r="A25" s="6">
        <v>19</v>
      </c>
      <c r="B25" s="24" t="s">
        <v>89</v>
      </c>
      <c r="C25" s="27" t="s">
        <v>6</v>
      </c>
      <c r="D25" s="30">
        <v>1</v>
      </c>
      <c r="E25" s="34"/>
      <c r="F25" s="33"/>
      <c r="G25" s="39"/>
    </row>
    <row r="26" spans="1:7" ht="24" customHeight="1" x14ac:dyDescent="0.2">
      <c r="A26" s="6">
        <v>20</v>
      </c>
      <c r="B26" s="24" t="s">
        <v>90</v>
      </c>
      <c r="C26" s="27" t="s">
        <v>6</v>
      </c>
      <c r="D26" s="30">
        <v>1</v>
      </c>
      <c r="E26" s="35"/>
      <c r="F26" s="36"/>
      <c r="G26" s="39"/>
    </row>
    <row r="27" spans="1:7" ht="27" customHeight="1" x14ac:dyDescent="0.2">
      <c r="A27" s="10"/>
      <c r="B27" s="10"/>
      <c r="C27" s="28"/>
      <c r="D27" s="28"/>
      <c r="E27" s="37" t="s">
        <v>63</v>
      </c>
      <c r="F27" s="38"/>
      <c r="G27" s="10"/>
    </row>
  </sheetData>
  <pageMargins left="0.7" right="0.7" top="0.75" bottom="0.75" header="0.3" footer="0.3"/>
  <pageSetup paperSize="9" scale="7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G71"/>
  <sheetViews>
    <sheetView zoomScale="150" zoomScaleNormal="150" workbookViewId="0">
      <selection activeCell="A4" sqref="A4"/>
    </sheetView>
  </sheetViews>
  <sheetFormatPr defaultRowHeight="12.75" x14ac:dyDescent="0.2"/>
  <cols>
    <col min="1" max="1" width="3.33203125" customWidth="1"/>
    <col min="2" max="2" width="64.33203125" customWidth="1"/>
    <col min="3" max="3" width="5.6640625" bestFit="1" customWidth="1"/>
    <col min="4" max="4" width="6.83203125" customWidth="1"/>
    <col min="5" max="5" width="12.6640625" style="13" customWidth="1"/>
    <col min="6" max="6" width="19.6640625" style="13" customWidth="1"/>
    <col min="7" max="7" width="9.33203125" customWidth="1"/>
  </cols>
  <sheetData>
    <row r="1" spans="1:7" x14ac:dyDescent="0.2">
      <c r="B1" t="s">
        <v>61</v>
      </c>
      <c r="E1" s="23" t="s">
        <v>63</v>
      </c>
      <c r="F1" s="13">
        <f>SUM(F4:F70)</f>
        <v>50037.05</v>
      </c>
    </row>
    <row r="3" spans="1:7" ht="12" customHeight="1" x14ac:dyDescent="0.2">
      <c r="A3" s="2" t="s">
        <v>0</v>
      </c>
      <c r="B3" s="3" t="s">
        <v>1</v>
      </c>
      <c r="C3" s="4" t="s">
        <v>2</v>
      </c>
      <c r="D3" s="5" t="s">
        <v>3</v>
      </c>
      <c r="E3" s="15" t="s">
        <v>4</v>
      </c>
      <c r="F3" s="21" t="s">
        <v>5</v>
      </c>
      <c r="G3" s="1"/>
    </row>
    <row r="4" spans="1:7" ht="24" hidden="1" customHeight="1" x14ac:dyDescent="0.2">
      <c r="A4" s="6">
        <v>1</v>
      </c>
      <c r="B4" s="14" t="s">
        <v>21</v>
      </c>
      <c r="C4" s="8" t="s">
        <v>6</v>
      </c>
      <c r="D4" s="9">
        <v>10</v>
      </c>
      <c r="E4" s="20">
        <v>610.1</v>
      </c>
      <c r="F4" s="22">
        <f>D4*E4</f>
        <v>6101</v>
      </c>
      <c r="G4" s="10"/>
    </row>
    <row r="5" spans="1:7" ht="23.1" hidden="1" customHeight="1" x14ac:dyDescent="0.2">
      <c r="A5" s="6">
        <v>1</v>
      </c>
      <c r="B5" s="14" t="s">
        <v>22</v>
      </c>
      <c r="C5" s="8" t="s">
        <v>6</v>
      </c>
      <c r="D5" s="9">
        <v>1</v>
      </c>
      <c r="E5" s="16">
        <v>1990</v>
      </c>
      <c r="F5" s="22">
        <f t="shared" ref="F5:F68" si="0">D5*E5</f>
        <v>1990</v>
      </c>
      <c r="G5" s="10"/>
    </row>
    <row r="6" spans="1:7" ht="23.1" hidden="1" customHeight="1" x14ac:dyDescent="0.2">
      <c r="A6" s="6">
        <v>1</v>
      </c>
      <c r="B6" s="14" t="s">
        <v>23</v>
      </c>
      <c r="C6" s="8" t="s">
        <v>6</v>
      </c>
      <c r="D6" s="9">
        <v>4</v>
      </c>
      <c r="E6" s="20">
        <v>610.1</v>
      </c>
      <c r="F6" s="22">
        <f t="shared" si="0"/>
        <v>2440.4</v>
      </c>
      <c r="G6" s="10"/>
    </row>
    <row r="7" spans="1:7" ht="24" hidden="1" customHeight="1" x14ac:dyDescent="0.2">
      <c r="A7" s="6">
        <v>1</v>
      </c>
      <c r="B7" s="14" t="s">
        <v>66</v>
      </c>
      <c r="C7" s="8" t="s">
        <v>6</v>
      </c>
      <c r="D7" s="9">
        <v>1</v>
      </c>
      <c r="E7" s="20">
        <v>789.95</v>
      </c>
      <c r="F7" s="22">
        <f t="shared" si="0"/>
        <v>789.95</v>
      </c>
      <c r="G7" s="10"/>
    </row>
    <row r="8" spans="1:7" ht="23.1" hidden="1" customHeight="1" x14ac:dyDescent="0.2">
      <c r="A8" s="6">
        <v>1</v>
      </c>
      <c r="B8" s="14" t="s">
        <v>24</v>
      </c>
      <c r="C8" s="8" t="s">
        <v>6</v>
      </c>
      <c r="D8" s="9">
        <v>4</v>
      </c>
      <c r="E8" s="20">
        <v>610.1</v>
      </c>
      <c r="F8" s="22">
        <f t="shared" si="0"/>
        <v>2440.4</v>
      </c>
      <c r="G8" s="10"/>
    </row>
    <row r="9" spans="1:7" ht="24" hidden="1" customHeight="1" x14ac:dyDescent="0.2">
      <c r="A9" s="6">
        <v>1</v>
      </c>
      <c r="B9" s="14" t="s">
        <v>67</v>
      </c>
      <c r="C9" s="8" t="s">
        <v>6</v>
      </c>
      <c r="D9" s="9">
        <v>1</v>
      </c>
      <c r="E9" s="16">
        <v>1510</v>
      </c>
      <c r="F9" s="22">
        <f t="shared" si="0"/>
        <v>1510</v>
      </c>
      <c r="G9" s="10"/>
    </row>
    <row r="10" spans="1:7" ht="23.1" hidden="1" customHeight="1" x14ac:dyDescent="0.2">
      <c r="A10" s="6">
        <v>1</v>
      </c>
      <c r="B10" s="14" t="s">
        <v>68</v>
      </c>
      <c r="C10" s="8" t="s">
        <v>6</v>
      </c>
      <c r="D10" s="9">
        <v>1</v>
      </c>
      <c r="E10" s="16">
        <v>2465</v>
      </c>
      <c r="F10" s="22">
        <f t="shared" si="0"/>
        <v>2465</v>
      </c>
      <c r="G10" s="10"/>
    </row>
    <row r="11" spans="1:7" ht="24" hidden="1" customHeight="1" x14ac:dyDescent="0.2">
      <c r="A11" s="6">
        <v>1</v>
      </c>
      <c r="B11" s="14" t="s">
        <v>25</v>
      </c>
      <c r="C11" s="8" t="s">
        <v>6</v>
      </c>
      <c r="D11" s="9">
        <v>1</v>
      </c>
      <c r="E11" s="20">
        <v>665.75</v>
      </c>
      <c r="F11" s="22">
        <f t="shared" si="0"/>
        <v>665.75</v>
      </c>
      <c r="G11" s="10"/>
    </row>
    <row r="12" spans="1:7" ht="23.1" hidden="1" customHeight="1" x14ac:dyDescent="0.2">
      <c r="A12" s="6">
        <v>1</v>
      </c>
      <c r="B12" s="14" t="s">
        <v>26</v>
      </c>
      <c r="C12" s="8" t="s">
        <v>6</v>
      </c>
      <c r="D12" s="9">
        <v>2</v>
      </c>
      <c r="E12" s="20">
        <v>665.75</v>
      </c>
      <c r="F12" s="22">
        <f t="shared" si="0"/>
        <v>1331.5</v>
      </c>
      <c r="G12" s="10"/>
    </row>
    <row r="13" spans="1:7" ht="24.75" customHeight="1" x14ac:dyDescent="0.2">
      <c r="A13" s="6">
        <v>10</v>
      </c>
      <c r="B13" s="14" t="s">
        <v>27</v>
      </c>
      <c r="C13" s="8" t="s">
        <v>6</v>
      </c>
      <c r="D13" s="9">
        <v>0</v>
      </c>
      <c r="E13" s="20">
        <v>855.75</v>
      </c>
      <c r="F13" s="22">
        <f t="shared" si="0"/>
        <v>0</v>
      </c>
      <c r="G13" s="11"/>
    </row>
    <row r="14" spans="1:7" ht="26.25" customHeight="1" x14ac:dyDescent="0.2">
      <c r="A14" s="6">
        <v>11</v>
      </c>
      <c r="B14" s="14" t="s">
        <v>28</v>
      </c>
      <c r="C14" s="8" t="s">
        <v>6</v>
      </c>
      <c r="D14" s="9">
        <v>0</v>
      </c>
      <c r="E14" s="16">
        <v>3120</v>
      </c>
      <c r="F14" s="22">
        <f t="shared" si="0"/>
        <v>0</v>
      </c>
      <c r="G14" s="11"/>
    </row>
    <row r="15" spans="1:7" ht="23.1" customHeight="1" x14ac:dyDescent="0.2">
      <c r="A15" s="6">
        <v>12</v>
      </c>
      <c r="B15" s="7" t="s">
        <v>7</v>
      </c>
      <c r="C15" s="8" t="s">
        <v>6</v>
      </c>
      <c r="D15" s="9">
        <v>0</v>
      </c>
      <c r="E15" s="20">
        <v>875.45</v>
      </c>
      <c r="F15" s="22">
        <f t="shared" si="0"/>
        <v>0</v>
      </c>
      <c r="G15" s="10"/>
    </row>
    <row r="16" spans="1:7" ht="24" customHeight="1" x14ac:dyDescent="0.2">
      <c r="A16" s="6">
        <v>13</v>
      </c>
      <c r="B16" s="7" t="s">
        <v>8</v>
      </c>
      <c r="C16" s="8" t="s">
        <v>6</v>
      </c>
      <c r="D16" s="9">
        <v>0</v>
      </c>
      <c r="E16" s="20">
        <v>55.95</v>
      </c>
      <c r="F16" s="22">
        <f t="shared" si="0"/>
        <v>0</v>
      </c>
      <c r="G16" s="10"/>
    </row>
    <row r="17" spans="1:7" ht="23.1" customHeight="1" x14ac:dyDescent="0.2">
      <c r="A17" s="6">
        <v>14</v>
      </c>
      <c r="B17" s="7" t="s">
        <v>9</v>
      </c>
      <c r="C17" s="8" t="s">
        <v>6</v>
      </c>
      <c r="D17" s="9">
        <v>0</v>
      </c>
      <c r="E17" s="20">
        <v>895.95</v>
      </c>
      <c r="F17" s="22">
        <f t="shared" si="0"/>
        <v>0</v>
      </c>
      <c r="G17" s="10"/>
    </row>
    <row r="18" spans="1:7" ht="23.1" customHeight="1" x14ac:dyDescent="0.2">
      <c r="A18" s="6">
        <v>15</v>
      </c>
      <c r="B18" s="7" t="s">
        <v>8</v>
      </c>
      <c r="C18" s="8" t="s">
        <v>6</v>
      </c>
      <c r="D18" s="9">
        <v>0</v>
      </c>
      <c r="E18" s="20">
        <v>55.95</v>
      </c>
      <c r="F18" s="22">
        <f t="shared" si="0"/>
        <v>0</v>
      </c>
      <c r="G18" s="10"/>
    </row>
    <row r="19" spans="1:7" ht="24" customHeight="1" x14ac:dyDescent="0.2">
      <c r="A19" s="6">
        <v>16</v>
      </c>
      <c r="B19" s="7" t="s">
        <v>10</v>
      </c>
      <c r="C19" s="8" t="s">
        <v>6</v>
      </c>
      <c r="D19" s="9">
        <v>0</v>
      </c>
      <c r="E19" s="20">
        <v>420.55</v>
      </c>
      <c r="F19" s="22">
        <f t="shared" si="0"/>
        <v>0</v>
      </c>
      <c r="G19" s="10"/>
    </row>
    <row r="20" spans="1:7" ht="12" customHeight="1" x14ac:dyDescent="0.2">
      <c r="A20" s="6">
        <v>17</v>
      </c>
      <c r="B20" s="4" t="s">
        <v>11</v>
      </c>
      <c r="C20" s="8" t="s">
        <v>6</v>
      </c>
      <c r="D20" s="9">
        <v>0</v>
      </c>
      <c r="E20" s="20">
        <v>33.25</v>
      </c>
      <c r="F20" s="22">
        <f t="shared" si="0"/>
        <v>0</v>
      </c>
      <c r="G20" s="1"/>
    </row>
    <row r="21" spans="1:7" ht="24" hidden="1" customHeight="1" x14ac:dyDescent="0.2">
      <c r="A21" s="6">
        <v>1</v>
      </c>
      <c r="B21" s="7" t="s">
        <v>12</v>
      </c>
      <c r="C21" s="8" t="s">
        <v>6</v>
      </c>
      <c r="D21" s="9">
        <v>1</v>
      </c>
      <c r="E21" s="20">
        <v>645.5</v>
      </c>
      <c r="F21" s="22">
        <f t="shared" si="0"/>
        <v>645.5</v>
      </c>
      <c r="G21" s="10"/>
    </row>
    <row r="22" spans="1:7" ht="12.6" hidden="1" customHeight="1" x14ac:dyDescent="0.2">
      <c r="A22" s="6">
        <v>1</v>
      </c>
      <c r="B22" s="4" t="s">
        <v>11</v>
      </c>
      <c r="C22" s="8" t="s">
        <v>6</v>
      </c>
      <c r="D22" s="9">
        <v>10</v>
      </c>
      <c r="E22" s="20">
        <v>33.25</v>
      </c>
      <c r="F22" s="22">
        <f t="shared" si="0"/>
        <v>332.5</v>
      </c>
      <c r="G22" s="1"/>
    </row>
    <row r="23" spans="1:7" ht="12.6" hidden="1" customHeight="1" x14ac:dyDescent="0.2">
      <c r="A23" s="6">
        <v>1</v>
      </c>
      <c r="B23" s="3" t="s">
        <v>64</v>
      </c>
      <c r="C23" s="4" t="s">
        <v>62</v>
      </c>
      <c r="D23" s="5">
        <v>1</v>
      </c>
      <c r="E23" s="15">
        <f>4.3*1328</f>
        <v>5710.4</v>
      </c>
      <c r="F23" s="21">
        <f>D23*E23</f>
        <v>5710.4</v>
      </c>
      <c r="G23" s="1"/>
    </row>
    <row r="24" spans="1:7" ht="12.6" hidden="1" customHeight="1" x14ac:dyDescent="0.2">
      <c r="A24" s="6">
        <v>1</v>
      </c>
      <c r="B24" s="3" t="s">
        <v>65</v>
      </c>
      <c r="C24" s="4" t="s">
        <v>62</v>
      </c>
      <c r="D24" s="5">
        <v>2</v>
      </c>
      <c r="E24" s="15">
        <f>4.3*2062</f>
        <v>8866.6</v>
      </c>
      <c r="F24" s="21">
        <f>D24*E24</f>
        <v>17733.2</v>
      </c>
      <c r="G24" s="1"/>
    </row>
    <row r="25" spans="1:7" ht="24" hidden="1" customHeight="1" x14ac:dyDescent="0.2">
      <c r="A25" s="6">
        <v>1</v>
      </c>
      <c r="B25" s="7" t="s">
        <v>13</v>
      </c>
      <c r="C25" s="8" t="s">
        <v>6</v>
      </c>
      <c r="D25" s="9">
        <v>1</v>
      </c>
      <c r="E25" s="20">
        <v>710.95</v>
      </c>
      <c r="F25" s="22">
        <f t="shared" si="0"/>
        <v>710.95</v>
      </c>
      <c r="G25" s="10"/>
    </row>
    <row r="26" spans="1:7" ht="12" hidden="1" customHeight="1" x14ac:dyDescent="0.2">
      <c r="A26" s="6">
        <v>1</v>
      </c>
      <c r="B26" s="4" t="s">
        <v>11</v>
      </c>
      <c r="C26" s="8" t="s">
        <v>6</v>
      </c>
      <c r="D26" s="9">
        <v>10</v>
      </c>
      <c r="E26" s="20">
        <v>33.25</v>
      </c>
      <c r="F26" s="22">
        <f t="shared" si="0"/>
        <v>332.5</v>
      </c>
      <c r="G26" s="1"/>
    </row>
    <row r="27" spans="1:7" ht="23.1" customHeight="1" x14ac:dyDescent="0.2">
      <c r="A27" s="6">
        <v>22</v>
      </c>
      <c r="B27" s="7" t="s">
        <v>14</v>
      </c>
      <c r="C27" s="8" t="s">
        <v>6</v>
      </c>
      <c r="D27" s="9">
        <v>0</v>
      </c>
      <c r="E27" s="20">
        <v>750.85</v>
      </c>
      <c r="F27" s="22">
        <f t="shared" si="0"/>
        <v>0</v>
      </c>
      <c r="G27" s="10"/>
    </row>
    <row r="28" spans="1:7" ht="12.95" customHeight="1" x14ac:dyDescent="0.2">
      <c r="A28" s="6">
        <v>23</v>
      </c>
      <c r="B28" s="4" t="s">
        <v>11</v>
      </c>
      <c r="C28" s="8" t="s">
        <v>6</v>
      </c>
      <c r="D28" s="9">
        <v>0</v>
      </c>
      <c r="E28" s="20">
        <v>33.25</v>
      </c>
      <c r="F28" s="22">
        <f t="shared" si="0"/>
        <v>0</v>
      </c>
      <c r="G28" s="1"/>
    </row>
    <row r="29" spans="1:7" ht="23.1" customHeight="1" x14ac:dyDescent="0.2">
      <c r="A29" s="6">
        <v>24</v>
      </c>
      <c r="B29" s="7" t="s">
        <v>15</v>
      </c>
      <c r="C29" s="8" t="s">
        <v>6</v>
      </c>
      <c r="D29" s="9">
        <v>0</v>
      </c>
      <c r="E29" s="20">
        <v>706.55</v>
      </c>
      <c r="F29" s="22">
        <f t="shared" si="0"/>
        <v>0</v>
      </c>
      <c r="G29" s="10"/>
    </row>
    <row r="30" spans="1:7" ht="24" customHeight="1" x14ac:dyDescent="0.2">
      <c r="A30" s="6">
        <v>25</v>
      </c>
      <c r="B30" s="7" t="s">
        <v>16</v>
      </c>
      <c r="C30" s="8" t="s">
        <v>6</v>
      </c>
      <c r="D30" s="9">
        <v>0</v>
      </c>
      <c r="E30" s="16">
        <v>1020.75</v>
      </c>
      <c r="F30" s="22">
        <f t="shared" si="0"/>
        <v>0</v>
      </c>
      <c r="G30" s="10"/>
    </row>
    <row r="31" spans="1:7" ht="23.1" customHeight="1" x14ac:dyDescent="0.2">
      <c r="A31" s="6">
        <v>26</v>
      </c>
      <c r="B31" s="7" t="s">
        <v>17</v>
      </c>
      <c r="C31" s="8" t="s">
        <v>6</v>
      </c>
      <c r="D31" s="9">
        <v>0</v>
      </c>
      <c r="E31" s="20">
        <v>592.45000000000005</v>
      </c>
      <c r="F31" s="22">
        <f t="shared" si="0"/>
        <v>0</v>
      </c>
      <c r="G31" s="10"/>
    </row>
    <row r="32" spans="1:7" ht="35.1" customHeight="1" x14ac:dyDescent="0.2">
      <c r="A32" s="6">
        <v>27</v>
      </c>
      <c r="B32" s="7" t="s">
        <v>18</v>
      </c>
      <c r="C32" s="8" t="s">
        <v>6</v>
      </c>
      <c r="D32" s="9">
        <v>0</v>
      </c>
      <c r="E32" s="20">
        <v>112.35</v>
      </c>
      <c r="F32" s="22">
        <f t="shared" si="0"/>
        <v>0</v>
      </c>
      <c r="G32" s="11"/>
    </row>
    <row r="33" spans="1:7" ht="23.1" customHeight="1" x14ac:dyDescent="0.2">
      <c r="A33" s="6">
        <v>28</v>
      </c>
      <c r="B33" s="7" t="s">
        <v>19</v>
      </c>
      <c r="C33" s="8" t="s">
        <v>6</v>
      </c>
      <c r="D33" s="9">
        <v>0</v>
      </c>
      <c r="E33" s="20">
        <v>316.95</v>
      </c>
      <c r="F33" s="22">
        <f t="shared" si="0"/>
        <v>0</v>
      </c>
      <c r="G33" s="10"/>
    </row>
    <row r="34" spans="1:7" ht="33.950000000000003" customHeight="1" x14ac:dyDescent="0.2">
      <c r="A34" s="6">
        <v>29</v>
      </c>
      <c r="B34" s="7" t="s">
        <v>20</v>
      </c>
      <c r="C34" s="8" t="s">
        <v>6</v>
      </c>
      <c r="D34" s="9">
        <v>0</v>
      </c>
      <c r="E34" s="20">
        <v>114.95</v>
      </c>
      <c r="F34" s="22">
        <f t="shared" si="0"/>
        <v>0</v>
      </c>
      <c r="G34" s="11"/>
    </row>
    <row r="35" spans="1:7" ht="12.75" hidden="1" customHeight="1" x14ac:dyDescent="0.2">
      <c r="A35" s="6">
        <v>1</v>
      </c>
      <c r="B35" s="14" t="s">
        <v>29</v>
      </c>
      <c r="C35" s="8" t="s">
        <v>6</v>
      </c>
      <c r="D35" s="9">
        <v>60</v>
      </c>
      <c r="E35" s="20">
        <v>45.3</v>
      </c>
      <c r="F35" s="22">
        <f t="shared" si="0"/>
        <v>2718</v>
      </c>
      <c r="G35" s="1"/>
    </row>
    <row r="36" spans="1:7" ht="12.75" hidden="1" customHeight="1" x14ac:dyDescent="0.2">
      <c r="A36" s="6">
        <v>1</v>
      </c>
      <c r="B36" s="14" t="s">
        <v>69</v>
      </c>
      <c r="C36" s="8" t="s">
        <v>6</v>
      </c>
      <c r="D36" s="9">
        <v>1</v>
      </c>
      <c r="E36" s="20">
        <v>350</v>
      </c>
      <c r="F36" s="22">
        <f t="shared" si="0"/>
        <v>350</v>
      </c>
      <c r="G36" s="1"/>
    </row>
    <row r="37" spans="1:7" ht="12.75" hidden="1" customHeight="1" x14ac:dyDescent="0.2">
      <c r="A37" s="6">
        <v>1</v>
      </c>
      <c r="B37" s="14" t="s">
        <v>70</v>
      </c>
      <c r="C37" s="8" t="s">
        <v>6</v>
      </c>
      <c r="D37" s="9">
        <v>1</v>
      </c>
      <c r="E37" s="20">
        <v>450</v>
      </c>
      <c r="F37" s="22">
        <f t="shared" si="0"/>
        <v>450</v>
      </c>
      <c r="G37" s="1"/>
    </row>
    <row r="38" spans="1:7" ht="12.75" hidden="1" customHeight="1" x14ac:dyDescent="0.2">
      <c r="A38" s="6">
        <v>1</v>
      </c>
      <c r="B38" s="14" t="s">
        <v>71</v>
      </c>
      <c r="C38" s="8" t="s">
        <v>6</v>
      </c>
      <c r="D38" s="9">
        <v>1</v>
      </c>
      <c r="E38" s="20">
        <v>550</v>
      </c>
      <c r="F38" s="22">
        <f t="shared" si="0"/>
        <v>550</v>
      </c>
      <c r="G38" s="1"/>
    </row>
    <row r="39" spans="1:7" ht="12.75" hidden="1" customHeight="1" x14ac:dyDescent="0.2">
      <c r="A39" s="6">
        <v>1</v>
      </c>
      <c r="B39" s="14" t="s">
        <v>72</v>
      </c>
      <c r="C39" s="8" t="s">
        <v>6</v>
      </c>
      <c r="D39" s="9">
        <v>1</v>
      </c>
      <c r="E39" s="20">
        <v>400</v>
      </c>
      <c r="F39" s="22">
        <f t="shared" si="0"/>
        <v>400</v>
      </c>
      <c r="G39" s="1"/>
    </row>
    <row r="40" spans="1:7" ht="12.75" hidden="1" customHeight="1" x14ac:dyDescent="0.2">
      <c r="A40" s="6">
        <v>1</v>
      </c>
      <c r="B40" s="14" t="s">
        <v>30</v>
      </c>
      <c r="C40" s="8" t="s">
        <v>6</v>
      </c>
      <c r="D40" s="9">
        <v>1</v>
      </c>
      <c r="E40" s="20">
        <v>370</v>
      </c>
      <c r="F40" s="22">
        <f t="shared" si="0"/>
        <v>370</v>
      </c>
      <c r="G40" s="1"/>
    </row>
    <row r="41" spans="1:7" ht="12.75" customHeight="1" x14ac:dyDescent="0.2">
      <c r="A41" s="6">
        <v>36</v>
      </c>
      <c r="B41" s="14" t="s">
        <v>31</v>
      </c>
      <c r="C41" s="8" t="s">
        <v>6</v>
      </c>
      <c r="D41" s="9">
        <v>0</v>
      </c>
      <c r="E41" s="20">
        <v>200</v>
      </c>
      <c r="F41" s="22">
        <f t="shared" si="0"/>
        <v>0</v>
      </c>
      <c r="G41" s="1"/>
    </row>
    <row r="42" spans="1:7" ht="12.75" customHeight="1" x14ac:dyDescent="0.2">
      <c r="A42" s="6">
        <v>37</v>
      </c>
      <c r="B42" s="18" t="s">
        <v>32</v>
      </c>
      <c r="C42" s="8" t="s">
        <v>6</v>
      </c>
      <c r="D42" s="9">
        <v>0</v>
      </c>
      <c r="E42" s="20">
        <v>240</v>
      </c>
      <c r="F42" s="22">
        <f t="shared" si="0"/>
        <v>0</v>
      </c>
      <c r="G42" s="1"/>
    </row>
    <row r="43" spans="1:7" ht="12.75" customHeight="1" x14ac:dyDescent="0.2">
      <c r="A43" s="17">
        <v>38</v>
      </c>
      <c r="B43" s="19" t="s">
        <v>33</v>
      </c>
      <c r="C43" s="8" t="s">
        <v>6</v>
      </c>
      <c r="D43" s="9">
        <v>0</v>
      </c>
      <c r="E43" s="20">
        <v>240</v>
      </c>
      <c r="F43" s="22">
        <f t="shared" si="0"/>
        <v>0</v>
      </c>
      <c r="G43" s="1"/>
    </row>
    <row r="44" spans="1:7" ht="12.75" customHeight="1" x14ac:dyDescent="0.2">
      <c r="A44" s="17">
        <v>39</v>
      </c>
      <c r="B44" s="19" t="s">
        <v>34</v>
      </c>
      <c r="C44" s="8" t="s">
        <v>6</v>
      </c>
      <c r="D44" s="9">
        <v>0</v>
      </c>
      <c r="E44" s="20">
        <v>275</v>
      </c>
      <c r="F44" s="22">
        <f t="shared" si="0"/>
        <v>0</v>
      </c>
      <c r="G44" s="1"/>
    </row>
    <row r="45" spans="1:7" ht="12.75" customHeight="1" x14ac:dyDescent="0.2">
      <c r="A45" s="17">
        <v>40</v>
      </c>
      <c r="B45" s="19" t="s">
        <v>35</v>
      </c>
      <c r="C45" s="8" t="s">
        <v>6</v>
      </c>
      <c r="D45" s="9">
        <v>0</v>
      </c>
      <c r="E45" s="20">
        <v>285</v>
      </c>
      <c r="F45" s="22">
        <f t="shared" si="0"/>
        <v>0</v>
      </c>
      <c r="G45" s="1"/>
    </row>
    <row r="46" spans="1:7" ht="12.75" customHeight="1" x14ac:dyDescent="0.2">
      <c r="A46" s="17">
        <v>41</v>
      </c>
      <c r="B46" s="19" t="s">
        <v>36</v>
      </c>
      <c r="C46" s="8" t="s">
        <v>6</v>
      </c>
      <c r="D46" s="9">
        <v>0</v>
      </c>
      <c r="E46" s="20">
        <v>350</v>
      </c>
      <c r="F46" s="22">
        <f t="shared" si="0"/>
        <v>0</v>
      </c>
      <c r="G46" s="1"/>
    </row>
    <row r="47" spans="1:7" ht="12.75" customHeight="1" x14ac:dyDescent="0.2">
      <c r="A47" s="17">
        <v>42</v>
      </c>
      <c r="B47" s="19" t="s">
        <v>37</v>
      </c>
      <c r="C47" s="8" t="s">
        <v>6</v>
      </c>
      <c r="D47" s="9">
        <v>0</v>
      </c>
      <c r="E47" s="20">
        <v>300</v>
      </c>
      <c r="F47" s="22">
        <f t="shared" si="0"/>
        <v>0</v>
      </c>
      <c r="G47" s="1"/>
    </row>
    <row r="48" spans="1:7" ht="12.75" customHeight="1" x14ac:dyDescent="0.2">
      <c r="A48" s="17">
        <v>43</v>
      </c>
      <c r="B48" s="19" t="s">
        <v>38</v>
      </c>
      <c r="C48" s="8" t="s">
        <v>6</v>
      </c>
      <c r="D48" s="9">
        <v>0</v>
      </c>
      <c r="E48" s="20">
        <v>400</v>
      </c>
      <c r="F48" s="22">
        <f t="shared" si="0"/>
        <v>0</v>
      </c>
      <c r="G48" s="1"/>
    </row>
    <row r="49" spans="1:7" ht="12.75" customHeight="1" x14ac:dyDescent="0.2">
      <c r="A49" s="17">
        <v>44</v>
      </c>
      <c r="B49" s="19" t="s">
        <v>39</v>
      </c>
      <c r="C49" s="8" t="s">
        <v>6</v>
      </c>
      <c r="D49" s="9">
        <v>0</v>
      </c>
      <c r="E49" s="20">
        <v>385</v>
      </c>
      <c r="F49" s="22">
        <f t="shared" si="0"/>
        <v>0</v>
      </c>
      <c r="G49" s="1"/>
    </row>
    <row r="50" spans="1:7" ht="12.75" customHeight="1" x14ac:dyDescent="0.2">
      <c r="A50" s="17">
        <v>45</v>
      </c>
      <c r="B50" s="19" t="s">
        <v>40</v>
      </c>
      <c r="C50" s="8" t="s">
        <v>6</v>
      </c>
      <c r="D50" s="9">
        <v>0</v>
      </c>
      <c r="E50" s="20">
        <v>300</v>
      </c>
      <c r="F50" s="22">
        <f t="shared" si="0"/>
        <v>0</v>
      </c>
      <c r="G50" s="1"/>
    </row>
    <row r="51" spans="1:7" ht="12.75" customHeight="1" x14ac:dyDescent="0.2">
      <c r="A51" s="17">
        <v>46</v>
      </c>
      <c r="B51" s="19" t="s">
        <v>41</v>
      </c>
      <c r="C51" s="8" t="s">
        <v>6</v>
      </c>
      <c r="D51" s="9">
        <v>0</v>
      </c>
      <c r="E51" s="20">
        <v>550</v>
      </c>
      <c r="F51" s="22">
        <f t="shared" si="0"/>
        <v>0</v>
      </c>
      <c r="G51" s="1"/>
    </row>
    <row r="52" spans="1:7" ht="12.75" customHeight="1" x14ac:dyDescent="0.2">
      <c r="A52" s="17">
        <v>47</v>
      </c>
      <c r="B52" s="19" t="s">
        <v>42</v>
      </c>
      <c r="C52" s="8" t="s">
        <v>6</v>
      </c>
      <c r="D52" s="9">
        <v>0</v>
      </c>
      <c r="E52" s="20">
        <v>500</v>
      </c>
      <c r="F52" s="22">
        <f t="shared" si="0"/>
        <v>0</v>
      </c>
      <c r="G52" s="1"/>
    </row>
    <row r="53" spans="1:7" ht="12.75" customHeight="1" x14ac:dyDescent="0.2">
      <c r="A53" s="17">
        <v>48</v>
      </c>
      <c r="B53" s="19" t="s">
        <v>43</v>
      </c>
      <c r="C53" s="8" t="s">
        <v>6</v>
      </c>
      <c r="D53" s="9">
        <v>0</v>
      </c>
      <c r="E53" s="20">
        <v>400</v>
      </c>
      <c r="F53" s="22">
        <f t="shared" si="0"/>
        <v>0</v>
      </c>
      <c r="G53" s="1"/>
    </row>
    <row r="54" spans="1:7" ht="12.75" customHeight="1" x14ac:dyDescent="0.2">
      <c r="A54" s="17">
        <v>49</v>
      </c>
      <c r="B54" s="19" t="s">
        <v>44</v>
      </c>
      <c r="C54" s="8" t="s">
        <v>6</v>
      </c>
      <c r="D54" s="9">
        <v>0</v>
      </c>
      <c r="E54" s="20">
        <v>190</v>
      </c>
      <c r="F54" s="22">
        <f t="shared" si="0"/>
        <v>0</v>
      </c>
      <c r="G54" s="1"/>
    </row>
    <row r="55" spans="1:7" ht="12.75" customHeight="1" x14ac:dyDescent="0.2">
      <c r="A55" s="17">
        <v>50</v>
      </c>
      <c r="B55" s="19" t="s">
        <v>45</v>
      </c>
      <c r="C55" s="8" t="s">
        <v>6</v>
      </c>
      <c r="D55" s="9">
        <v>0</v>
      </c>
      <c r="E55" s="20">
        <v>220</v>
      </c>
      <c r="F55" s="22">
        <f t="shared" si="0"/>
        <v>0</v>
      </c>
      <c r="G55" s="1"/>
    </row>
    <row r="56" spans="1:7" ht="12.75" customHeight="1" x14ac:dyDescent="0.2">
      <c r="A56" s="17">
        <v>51</v>
      </c>
      <c r="B56" s="19" t="s">
        <v>46</v>
      </c>
      <c r="C56" s="8" t="s">
        <v>6</v>
      </c>
      <c r="D56" s="9">
        <v>0</v>
      </c>
      <c r="E56" s="20">
        <v>320</v>
      </c>
      <c r="F56" s="22">
        <f t="shared" si="0"/>
        <v>0</v>
      </c>
      <c r="G56" s="1"/>
    </row>
    <row r="57" spans="1:7" ht="12.75" customHeight="1" x14ac:dyDescent="0.2">
      <c r="A57" s="17">
        <v>52</v>
      </c>
      <c r="B57" s="19" t="s">
        <v>47</v>
      </c>
      <c r="C57" s="8" t="s">
        <v>6</v>
      </c>
      <c r="D57" s="9">
        <v>0</v>
      </c>
      <c r="E57" s="20">
        <v>350</v>
      </c>
      <c r="F57" s="22">
        <f t="shared" si="0"/>
        <v>0</v>
      </c>
      <c r="G57" s="1"/>
    </row>
    <row r="58" spans="1:7" ht="12.75" customHeight="1" x14ac:dyDescent="0.2">
      <c r="A58" s="17">
        <v>53</v>
      </c>
      <c r="B58" s="19" t="s">
        <v>48</v>
      </c>
      <c r="C58" s="8" t="s">
        <v>6</v>
      </c>
      <c r="D58" s="9">
        <v>0</v>
      </c>
      <c r="E58" s="20">
        <v>400</v>
      </c>
      <c r="F58" s="22">
        <f t="shared" si="0"/>
        <v>0</v>
      </c>
      <c r="G58" s="1"/>
    </row>
    <row r="59" spans="1:7" ht="12.75" customHeight="1" x14ac:dyDescent="0.2">
      <c r="A59" s="17">
        <v>54</v>
      </c>
      <c r="B59" s="19" t="s">
        <v>49</v>
      </c>
      <c r="C59" s="8" t="s">
        <v>6</v>
      </c>
      <c r="D59" s="9">
        <v>0</v>
      </c>
      <c r="E59" s="20">
        <v>350</v>
      </c>
      <c r="F59" s="22">
        <f t="shared" si="0"/>
        <v>0</v>
      </c>
      <c r="G59" s="1"/>
    </row>
    <row r="60" spans="1:7" ht="12.75" customHeight="1" x14ac:dyDescent="0.2">
      <c r="A60" s="17">
        <v>55</v>
      </c>
      <c r="B60" s="19" t="s">
        <v>50</v>
      </c>
      <c r="C60" s="8" t="s">
        <v>6</v>
      </c>
      <c r="D60" s="9">
        <v>0</v>
      </c>
      <c r="E60" s="20">
        <v>190</v>
      </c>
      <c r="F60" s="22">
        <f t="shared" si="0"/>
        <v>0</v>
      </c>
      <c r="G60" s="1"/>
    </row>
    <row r="61" spans="1:7" ht="12.75" customHeight="1" x14ac:dyDescent="0.2">
      <c r="A61" s="17">
        <v>56</v>
      </c>
      <c r="B61" s="19" t="s">
        <v>51</v>
      </c>
      <c r="C61" s="8" t="s">
        <v>6</v>
      </c>
      <c r="D61" s="9">
        <v>0</v>
      </c>
      <c r="E61" s="20">
        <v>350</v>
      </c>
      <c r="F61" s="22">
        <f t="shared" si="0"/>
        <v>0</v>
      </c>
      <c r="G61" s="1"/>
    </row>
    <row r="62" spans="1:7" ht="12.75" customHeight="1" x14ac:dyDescent="0.2">
      <c r="A62" s="17">
        <v>57</v>
      </c>
      <c r="B62" s="19" t="s">
        <v>52</v>
      </c>
      <c r="C62" s="8" t="s">
        <v>6</v>
      </c>
      <c r="D62" s="9">
        <v>0</v>
      </c>
      <c r="E62" s="20">
        <v>306</v>
      </c>
      <c r="F62" s="22">
        <f t="shared" si="0"/>
        <v>0</v>
      </c>
      <c r="G62" s="1"/>
    </row>
    <row r="63" spans="1:7" ht="12.75" customHeight="1" x14ac:dyDescent="0.2">
      <c r="A63" s="17">
        <v>58</v>
      </c>
      <c r="B63" s="19" t="s">
        <v>53</v>
      </c>
      <c r="C63" s="8" t="s">
        <v>6</v>
      </c>
      <c r="D63" s="9">
        <v>0</v>
      </c>
      <c r="E63" s="20">
        <v>306</v>
      </c>
      <c r="F63" s="22">
        <f t="shared" si="0"/>
        <v>0</v>
      </c>
      <c r="G63" s="1"/>
    </row>
    <row r="64" spans="1:7" ht="12.75" customHeight="1" x14ac:dyDescent="0.2">
      <c r="A64" s="17">
        <v>59</v>
      </c>
      <c r="B64" s="19" t="s">
        <v>54</v>
      </c>
      <c r="C64" s="8" t="s">
        <v>6</v>
      </c>
      <c r="D64" s="9">
        <v>0</v>
      </c>
      <c r="E64" s="20">
        <v>286</v>
      </c>
      <c r="F64" s="22">
        <f t="shared" si="0"/>
        <v>0</v>
      </c>
      <c r="G64" s="1"/>
    </row>
    <row r="65" spans="1:7" ht="12.75" customHeight="1" x14ac:dyDescent="0.2">
      <c r="A65" s="17">
        <v>60</v>
      </c>
      <c r="B65" s="19" t="s">
        <v>55</v>
      </c>
      <c r="C65" s="8" t="s">
        <v>6</v>
      </c>
      <c r="D65" s="9">
        <v>0</v>
      </c>
      <c r="E65" s="20">
        <v>290</v>
      </c>
      <c r="F65" s="22">
        <f t="shared" si="0"/>
        <v>0</v>
      </c>
      <c r="G65" s="1"/>
    </row>
    <row r="66" spans="1:7" ht="12.75" customHeight="1" x14ac:dyDescent="0.2">
      <c r="A66" s="6">
        <v>61</v>
      </c>
      <c r="B66" s="19" t="s">
        <v>56</v>
      </c>
      <c r="C66" s="8" t="s">
        <v>6</v>
      </c>
      <c r="D66" s="9">
        <v>0</v>
      </c>
      <c r="E66" s="20">
        <v>351</v>
      </c>
      <c r="F66" s="22">
        <f t="shared" si="0"/>
        <v>0</v>
      </c>
      <c r="G66" s="1"/>
    </row>
    <row r="67" spans="1:7" ht="12.75" customHeight="1" x14ac:dyDescent="0.2">
      <c r="A67" s="6">
        <v>62</v>
      </c>
      <c r="B67" s="19" t="s">
        <v>57</v>
      </c>
      <c r="C67" s="8" t="s">
        <v>6</v>
      </c>
      <c r="D67" s="9">
        <v>0</v>
      </c>
      <c r="E67" s="20">
        <v>427</v>
      </c>
      <c r="F67" s="22">
        <f t="shared" si="0"/>
        <v>0</v>
      </c>
      <c r="G67" s="1"/>
    </row>
    <row r="68" spans="1:7" ht="12.75" customHeight="1" x14ac:dyDescent="0.2">
      <c r="A68" s="6">
        <v>63</v>
      </c>
      <c r="B68" s="19" t="s">
        <v>58</v>
      </c>
      <c r="C68" s="8" t="s">
        <v>6</v>
      </c>
      <c r="D68" s="9">
        <v>0</v>
      </c>
      <c r="E68" s="20">
        <v>547</v>
      </c>
      <c r="F68" s="22">
        <f t="shared" si="0"/>
        <v>0</v>
      </c>
      <c r="G68" s="1"/>
    </row>
    <row r="69" spans="1:7" ht="12.75" customHeight="1" x14ac:dyDescent="0.2">
      <c r="A69" s="6">
        <v>64</v>
      </c>
      <c r="B69" s="19" t="s">
        <v>59</v>
      </c>
      <c r="C69" s="8" t="s">
        <v>6</v>
      </c>
      <c r="D69" s="9">
        <v>0</v>
      </c>
      <c r="E69" s="20">
        <v>439</v>
      </c>
      <c r="F69" s="22">
        <f t="shared" ref="F69:F70" si="1">D69*E69</f>
        <v>0</v>
      </c>
      <c r="G69" s="1"/>
    </row>
    <row r="70" spans="1:7" ht="12.75" customHeight="1" x14ac:dyDescent="0.2">
      <c r="A70" s="6">
        <v>65</v>
      </c>
      <c r="B70" s="19" t="s">
        <v>60</v>
      </c>
      <c r="C70" s="8" t="s">
        <v>6</v>
      </c>
      <c r="D70" s="9">
        <v>0</v>
      </c>
      <c r="E70" s="20">
        <v>614</v>
      </c>
      <c r="F70" s="22">
        <f t="shared" si="1"/>
        <v>0</v>
      </c>
      <c r="G70" s="1"/>
    </row>
    <row r="71" spans="1:7" ht="14.45" customHeight="1" x14ac:dyDescent="0.2">
      <c r="A71" s="10"/>
      <c r="B71" s="10"/>
      <c r="C71" s="10"/>
      <c r="D71" s="10"/>
      <c r="E71" s="12"/>
      <c r="F71" s="12"/>
      <c r="G71" s="10"/>
    </row>
  </sheetData>
  <autoFilter ref="A3:F70" xr:uid="{00000000-0009-0000-0000-000001000000}">
    <filterColumn colId="3">
      <filters>
        <filter val="0"/>
      </filters>
    </filterColumn>
  </autoFilter>
  <pageMargins left="0.7" right="0.7" top="0.75" bottom="0.75" header="0.3" footer="0.3"/>
  <pageSetup paperSize="8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przetarg</vt:lpstr>
      <vt:lpstr>cennik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Janiszewski</dc:creator>
  <cp:lastModifiedBy>Aleksandra Mania</cp:lastModifiedBy>
  <cp:lastPrinted>2024-11-04T11:58:19Z</cp:lastPrinted>
  <dcterms:created xsi:type="dcterms:W3CDTF">2023-10-24T14:27:04Z</dcterms:created>
  <dcterms:modified xsi:type="dcterms:W3CDTF">2024-11-04T13:43:47Z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2023-08-07T00:00:00Z</vt:filetime>
  </property>
  <property fmtid="{D5CDD505-2E9C-101B-9397-08002B2CF9AE}" pid="3" name="Creator">
    <vt:lpwstr>wfirma.pl</vt:lpwstr>
  </property>
  <property fmtid="{D5CDD505-2E9C-101B-9397-08002B2CF9AE}" pid="4" name="LastSaved">
    <vt:filetime>2023-10-24T00:00:00Z</vt:filetime>
  </property>
  <property fmtid="{D5CDD505-2E9C-101B-9397-08002B2CF9AE}" pid="5" name="Producer">
    <vt:lpwstr>GPL Ghostscript 9.50</vt:lpwstr>
  </property>
</Properties>
</file>