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9. Folie do tłoczenia na zimno, do kleja UV\Wersja ang\"/>
    </mc:Choice>
  </mc:AlternateContent>
  <xr:revisionPtr revIDLastSave="0" documentId="13_ncr:1_{F1C50B7F-0ABB-4395-8CFB-2E6E1304ADCF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2" l="1"/>
  <c r="K18" i="2"/>
  <c r="K17" i="2" s="1"/>
  <c r="K15" i="2"/>
  <c r="K14" i="2"/>
  <c r="K11" i="2"/>
  <c r="K9" i="2" s="1"/>
  <c r="K10" i="2"/>
  <c r="K13" i="2" l="1"/>
  <c r="K21" i="2" s="1"/>
</calcChain>
</file>

<file path=xl/sharedStrings.xml><?xml version="1.0" encoding="utf-8"?>
<sst xmlns="http://schemas.openxmlformats.org/spreadsheetml/2006/main" count="32" uniqueCount="26">
  <si>
    <t>Appendix No. 4 Technical and quantitative specification - Materials for testing - cold stamping foils, for UV gluing in the following colours: silver, gold, copper</t>
  </si>
  <si>
    <t>PRODUCT GROUP</t>
  </si>
  <si>
    <t>Materials for research - cold stamping foils, for UV gluing in the following colours: silver, gold, copper</t>
  </si>
  <si>
    <t>Raw material no. 1</t>
  </si>
  <si>
    <t>Raw material no. 2</t>
  </si>
  <si>
    <t>Raw material no. 3</t>
  </si>
  <si>
    <t>Cold Stamping Foil - Silver</t>
  </si>
  <si>
    <t>Foil for cold stamping - copper color</t>
  </si>
  <si>
    <t>Foil for cold stamping - gold color</t>
  </si>
  <si>
    <t>Raw material used in the flexographic or digital printing process to refine produced labels.</t>
  </si>
  <si>
    <t>Silver foil for flexographic application with UV glue.</t>
  </si>
  <si>
    <t>Gold foil for flexographic application with UV glue.</t>
  </si>
  <si>
    <t>Copper-coloured foil for flexographic application with UV glue.</t>
  </si>
  <si>
    <t>SUM</t>
  </si>
  <si>
    <t>tranche no. 1</t>
  </si>
  <si>
    <t>tranche no. 2</t>
  </si>
  <si>
    <t>No.</t>
  </si>
  <si>
    <t>raw material - general description</t>
  </si>
  <si>
    <t>Material Application</t>
  </si>
  <si>
    <t>Upper material - description</t>
  </si>
  <si>
    <t>Thickness [μm]</t>
  </si>
  <si>
    <t>Delivery time</t>
  </si>
  <si>
    <t>Roll width [mm]</t>
  </si>
  <si>
    <t>Roll length [m]</t>
  </si>
  <si>
    <t>number of rolls [pcs]</t>
  </si>
  <si>
    <t>amount of raw material [m²]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</si>
</sst>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" fontId="4" fillId="0" borderId="1" xfId="1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17" fontId="4" fillId="0" borderId="1" xfId="1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5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101600</xdr:rowOff>
    </xdr:from>
    <xdr:to>
      <xdr:col>3</xdr:col>
      <xdr:colOff>998220</xdr:colOff>
      <xdr:row>4</xdr:row>
      <xdr:rowOff>127635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B242857-6D35-7F4B-1C6F-D5B8C13018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101600"/>
          <a:ext cx="5760720" cy="813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6:L21"/>
  <sheetViews>
    <sheetView tabSelected="1" topLeftCell="A13" zoomScale="120" zoomScaleNormal="120" workbookViewId="0">
      <selection activeCell="A6" sqref="A6:E6"/>
    </sheetView>
  </sheetViews>
  <sheetFormatPr defaultColWidth="11.19921875" defaultRowHeight="15.6" x14ac:dyDescent="0.3"/>
  <cols>
    <col min="1" max="1" width="29" style="3" customWidth="1"/>
    <col min="2" max="2" width="12.69921875" style="3" customWidth="1"/>
    <col min="3" max="3" width="21" style="3" customWidth="1"/>
    <col min="4" max="4" width="21.5" style="3" customWidth="1"/>
    <col min="5" max="5" width="21" style="3" customWidth="1"/>
    <col min="6" max="6" width="18.69921875" style="4" customWidth="1"/>
    <col min="7" max="7" width="14.69921875" style="3" customWidth="1"/>
    <col min="8" max="8" width="16.69921875" style="3" customWidth="1"/>
    <col min="9" max="9" width="14.5" style="3" customWidth="1"/>
    <col min="10" max="10" width="15.19921875" style="3" customWidth="1"/>
    <col min="11" max="11" width="12.19921875" style="3" bestFit="1" customWidth="1"/>
    <col min="12" max="12" width="10.69921875" style="11"/>
    <col min="13" max="16384" width="11.19921875" style="12"/>
  </cols>
  <sheetData>
    <row r="6" spans="1:12" ht="43.2" customHeight="1" x14ac:dyDescent="0.3">
      <c r="A6" s="25" t="s">
        <v>0</v>
      </c>
      <c r="B6" s="25"/>
      <c r="C6" s="25"/>
      <c r="D6" s="25"/>
      <c r="E6" s="25"/>
    </row>
    <row r="8" spans="1:12" s="8" customFormat="1" ht="46.8" x14ac:dyDescent="0.3">
      <c r="A8" s="5" t="s">
        <v>1</v>
      </c>
      <c r="B8" s="5" t="s">
        <v>16</v>
      </c>
      <c r="C8" s="5" t="s">
        <v>17</v>
      </c>
      <c r="D8" s="5" t="s">
        <v>18</v>
      </c>
      <c r="E8" s="5" t="s">
        <v>19</v>
      </c>
      <c r="F8" s="6" t="s">
        <v>20</v>
      </c>
      <c r="G8" s="5" t="s">
        <v>21</v>
      </c>
      <c r="H8" s="7" t="s">
        <v>22</v>
      </c>
      <c r="I8" s="6" t="s">
        <v>23</v>
      </c>
      <c r="J8" s="6" t="s">
        <v>24</v>
      </c>
      <c r="K8" s="7" t="s">
        <v>25</v>
      </c>
    </row>
    <row r="9" spans="1:12" ht="78" x14ac:dyDescent="0.3">
      <c r="A9" s="24" t="s">
        <v>2</v>
      </c>
      <c r="B9" s="13" t="s">
        <v>3</v>
      </c>
      <c r="C9" s="13" t="s">
        <v>6</v>
      </c>
      <c r="D9" s="13" t="s">
        <v>9</v>
      </c>
      <c r="E9" s="13" t="s">
        <v>10</v>
      </c>
      <c r="F9" s="1">
        <v>14</v>
      </c>
      <c r="G9" s="14"/>
      <c r="H9" s="15"/>
      <c r="I9" s="16"/>
      <c r="J9" s="16"/>
      <c r="K9" s="17">
        <f>SUM(K10:K11)</f>
        <v>17160</v>
      </c>
      <c r="L9" s="9"/>
    </row>
    <row r="10" spans="1:12" x14ac:dyDescent="0.3">
      <c r="A10" s="24"/>
      <c r="B10" s="18"/>
      <c r="C10" s="18"/>
      <c r="D10" s="18"/>
      <c r="E10" s="18"/>
      <c r="F10" s="2"/>
      <c r="G10" s="19" t="s">
        <v>14</v>
      </c>
      <c r="H10" s="20">
        <v>390</v>
      </c>
      <c r="I10" s="1">
        <v>2000</v>
      </c>
      <c r="J10" s="1">
        <v>11</v>
      </c>
      <c r="K10" s="15">
        <f>(H10/1000)*I10*J10</f>
        <v>8580</v>
      </c>
      <c r="L10" s="10"/>
    </row>
    <row r="11" spans="1:12" x14ac:dyDescent="0.3">
      <c r="A11" s="24"/>
      <c r="B11" s="18"/>
      <c r="C11" s="18"/>
      <c r="D11" s="18"/>
      <c r="E11" s="18"/>
      <c r="F11" s="2"/>
      <c r="G11" s="19" t="s">
        <v>15</v>
      </c>
      <c r="H11" s="20">
        <v>390</v>
      </c>
      <c r="I11" s="1">
        <v>2000</v>
      </c>
      <c r="J11" s="1">
        <v>11</v>
      </c>
      <c r="K11" s="15">
        <f>(H11/1000)*I11*J11</f>
        <v>8580</v>
      </c>
      <c r="L11" s="10"/>
    </row>
    <row r="12" spans="1:12" x14ac:dyDescent="0.3">
      <c r="A12" s="24"/>
      <c r="B12" s="13"/>
      <c r="C12" s="13"/>
      <c r="D12" s="13"/>
      <c r="E12" s="13"/>
      <c r="F12" s="1"/>
      <c r="G12" s="21"/>
      <c r="H12" s="20"/>
      <c r="I12" s="1"/>
      <c r="J12" s="1"/>
      <c r="K12" s="15"/>
      <c r="L12" s="9"/>
    </row>
    <row r="13" spans="1:12" ht="78" x14ac:dyDescent="0.3">
      <c r="A13" s="24"/>
      <c r="B13" s="13" t="s">
        <v>4</v>
      </c>
      <c r="C13" s="13" t="s">
        <v>8</v>
      </c>
      <c r="D13" s="13" t="s">
        <v>9</v>
      </c>
      <c r="E13" s="13" t="s">
        <v>11</v>
      </c>
      <c r="F13" s="1">
        <v>14</v>
      </c>
      <c r="G13" s="18"/>
      <c r="H13" s="22"/>
      <c r="I13" s="2"/>
      <c r="J13" s="2"/>
      <c r="K13" s="17">
        <f>SUM(K14:K15)</f>
        <v>20010</v>
      </c>
      <c r="L13" s="9"/>
    </row>
    <row r="14" spans="1:12" x14ac:dyDescent="0.3">
      <c r="A14" s="24"/>
      <c r="B14" s="18"/>
      <c r="C14" s="13"/>
      <c r="D14" s="13"/>
      <c r="E14" s="13"/>
      <c r="F14" s="1"/>
      <c r="G14" s="19" t="s">
        <v>14</v>
      </c>
      <c r="H14" s="20">
        <v>435</v>
      </c>
      <c r="I14" s="1">
        <v>2000</v>
      </c>
      <c r="J14" s="1">
        <v>12</v>
      </c>
      <c r="K14" s="15">
        <f>(H14/1000)*I14*J14</f>
        <v>10440</v>
      </c>
      <c r="L14" s="9"/>
    </row>
    <row r="15" spans="1:12" x14ac:dyDescent="0.3">
      <c r="A15" s="24"/>
      <c r="B15" s="18"/>
      <c r="C15" s="13"/>
      <c r="D15" s="13"/>
      <c r="E15" s="13"/>
      <c r="F15" s="1"/>
      <c r="G15" s="19" t="s">
        <v>15</v>
      </c>
      <c r="H15" s="20">
        <v>435</v>
      </c>
      <c r="I15" s="1">
        <v>2000</v>
      </c>
      <c r="J15" s="1">
        <v>11</v>
      </c>
      <c r="K15" s="15">
        <f>(H15/1000)*I15*J15</f>
        <v>9570</v>
      </c>
      <c r="L15" s="9"/>
    </row>
    <row r="16" spans="1:12" x14ac:dyDescent="0.3">
      <c r="A16" s="24"/>
      <c r="B16" s="18"/>
      <c r="C16" s="13"/>
      <c r="D16" s="13"/>
      <c r="E16" s="13"/>
      <c r="F16" s="1"/>
      <c r="G16" s="18"/>
      <c r="H16" s="20"/>
      <c r="I16" s="1"/>
      <c r="J16" s="1"/>
      <c r="K16" s="15"/>
      <c r="L16" s="9"/>
    </row>
    <row r="17" spans="1:12" ht="78" x14ac:dyDescent="0.3">
      <c r="A17" s="24"/>
      <c r="B17" s="13" t="s">
        <v>5</v>
      </c>
      <c r="C17" s="13" t="s">
        <v>7</v>
      </c>
      <c r="D17" s="13" t="s">
        <v>9</v>
      </c>
      <c r="E17" s="13" t="s">
        <v>12</v>
      </c>
      <c r="F17" s="1">
        <v>14</v>
      </c>
      <c r="G17" s="19"/>
      <c r="H17" s="20"/>
      <c r="I17" s="1"/>
      <c r="J17" s="1"/>
      <c r="K17" s="17">
        <f>SUM(K18:K19)</f>
        <v>4830</v>
      </c>
      <c r="L17" s="9"/>
    </row>
    <row r="18" spans="1:12" x14ac:dyDescent="0.3">
      <c r="A18" s="24"/>
      <c r="B18" s="1"/>
      <c r="C18" s="1"/>
      <c r="D18" s="1"/>
      <c r="E18" s="1"/>
      <c r="F18" s="1"/>
      <c r="G18" s="19" t="s">
        <v>14</v>
      </c>
      <c r="H18" s="20">
        <v>405</v>
      </c>
      <c r="I18" s="1">
        <v>2000</v>
      </c>
      <c r="J18" s="1">
        <v>3</v>
      </c>
      <c r="K18" s="15">
        <f>(H18/1000)*I18*J18</f>
        <v>2430</v>
      </c>
      <c r="L18" s="9"/>
    </row>
    <row r="19" spans="1:12" x14ac:dyDescent="0.3">
      <c r="A19" s="24"/>
      <c r="B19" s="1"/>
      <c r="C19" s="1"/>
      <c r="D19" s="1"/>
      <c r="E19" s="1"/>
      <c r="F19" s="1"/>
      <c r="G19" s="19" t="s">
        <v>15</v>
      </c>
      <c r="H19" s="20">
        <v>400</v>
      </c>
      <c r="I19" s="1">
        <v>2000</v>
      </c>
      <c r="J19" s="1">
        <v>3</v>
      </c>
      <c r="K19" s="15">
        <f>(H19/1000)*I19*J19</f>
        <v>2400</v>
      </c>
      <c r="L19" s="9"/>
    </row>
    <row r="20" spans="1:12" x14ac:dyDescent="0.3">
      <c r="A20" s="24"/>
      <c r="B20" s="1"/>
      <c r="C20" s="1"/>
      <c r="D20" s="1"/>
      <c r="E20" s="1"/>
      <c r="F20" s="1"/>
      <c r="G20" s="21"/>
      <c r="H20" s="20"/>
      <c r="I20" s="1"/>
      <c r="J20" s="1"/>
      <c r="K20" s="15"/>
      <c r="L20" s="9"/>
    </row>
    <row r="21" spans="1:12" x14ac:dyDescent="0.3">
      <c r="A21" s="24"/>
      <c r="B21" s="1"/>
      <c r="C21" s="1"/>
      <c r="D21" s="1"/>
      <c r="E21" s="1"/>
      <c r="F21" s="1"/>
      <c r="G21" s="21"/>
      <c r="H21" s="20"/>
      <c r="I21" s="1"/>
      <c r="J21" s="23" t="s">
        <v>13</v>
      </c>
      <c r="K21" s="23">
        <f>K9+K13+K17</f>
        <v>42000</v>
      </c>
      <c r="L21" s="9"/>
    </row>
  </sheetData>
  <mergeCells count="2">
    <mergeCell ref="A9:A21"/>
    <mergeCell ref="A6:E6"/>
  </mergeCells>
  <pageMargins left="0.7" right="0.7" top="0.75" bottom="0.75" header="0.3" footer="0.3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2024-11-15T12:27:20Z</cp:lastPrinted>
  <dcterms:created xsi:type="dcterms:W3CDTF">2024-11-10T21:34:29Z</dcterms:created>
  <dcterms:modified xsi:type="dcterms:W3CDTF">2024-11-18T11:42:21Z</dcterms:modified>
</cp:coreProperties>
</file>