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8. Folie samoprzylepne poliestrowe\"/>
    </mc:Choice>
  </mc:AlternateContent>
  <xr:revisionPtr revIDLastSave="0" documentId="13_ncr:1_{76248120-0B53-43A6-80B9-D44AF226FF51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8" i="2" l="1"/>
  <c r="Q17" i="2" s="1"/>
  <c r="Q15" i="2"/>
  <c r="Q14" i="2" s="1"/>
  <c r="Q12" i="2"/>
  <c r="Q11" i="2"/>
  <c r="Q10" i="2"/>
  <c r="Q9" i="2"/>
  <c r="Q8" i="2" s="1"/>
  <c r="Q20" i="2" l="1"/>
</calcChain>
</file>

<file path=xl/sharedStrings.xml><?xml version="1.0" encoding="utf-8"?>
<sst xmlns="http://schemas.openxmlformats.org/spreadsheetml/2006/main" count="44" uniqueCount="33">
  <si>
    <t>GRUPA PRODUKTOWA</t>
  </si>
  <si>
    <t>Zastosowanie materiału</t>
  </si>
  <si>
    <t>Materiał wierzchni - opis</t>
  </si>
  <si>
    <t>Materiał wierzchni - gramatura [g/m²]</t>
  </si>
  <si>
    <t>Materiał wierzchni - grubość [μm]</t>
  </si>
  <si>
    <t>Klej - opis</t>
  </si>
  <si>
    <t>Klej - przyczepność (wg FTM 9) [N/25mm]</t>
  </si>
  <si>
    <t>Podkład - opis</t>
  </si>
  <si>
    <t>Podkład - gramatura [g/m²]</t>
  </si>
  <si>
    <t>Podkład - grubość [μm]</t>
  </si>
  <si>
    <t>ilość rolek [szt.]</t>
  </si>
  <si>
    <t>transza nr 1</t>
  </si>
  <si>
    <t>transza nr 2</t>
  </si>
  <si>
    <t>Permanentny, akrylowy</t>
  </si>
  <si>
    <t>Surowiec - ogólny opis</t>
  </si>
  <si>
    <t>Szerokość roli [mm]</t>
  </si>
  <si>
    <t>Długość roli [m]</t>
  </si>
  <si>
    <t>Termin dostawy</t>
  </si>
  <si>
    <t>ilość surowca [m²]</t>
  </si>
  <si>
    <t>SUMA</t>
  </si>
  <si>
    <t>L.p.</t>
  </si>
  <si>
    <t>Surowiec nr 1</t>
  </si>
  <si>
    <t>Surowiec nr 2</t>
  </si>
  <si>
    <t>Surowiec nr 3</t>
  </si>
  <si>
    <t>Do zadruku w technologii fleksograficznej i cyfrowej, używany jako materiał do produkcji etykiet samoprzylepnych.</t>
  </si>
  <si>
    <t>Papier silikonowany, kolor biały</t>
  </si>
  <si>
    <t>FOLIE SAMOPRZYLEPNE POLIESTROWE</t>
  </si>
  <si>
    <t>Biała folia poliestrowa, z klejem akrylowym, na podkładzie z papieru silikonowanego</t>
  </si>
  <si>
    <t>Biała folia poliestrowa</t>
  </si>
  <si>
    <t>Permanentny, akrylowy, dedykowany m.in. do aplikacji na niepolarne powierzchnie plastikowe</t>
  </si>
  <si>
    <t>Srebrna, metalizowana, matowa folia poliestrowa, z klejem akrylowym, na podkładzie z papieru silikonowanego</t>
  </si>
  <si>
    <t>Srebrna, metalizowana, matowa folia poliestrowa</t>
  </si>
  <si>
    <t>Załącznik nr 4 Specyfikacja techniczno-ilościowa – Folie samoprzylepne poliestrowe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</si>
</sst>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4" fillId="0" borderId="0" xfId="0" applyFont="1"/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3" borderId="1" xfId="1" applyFont="1" applyFill="1" applyBorder="1" applyAlignment="1">
      <alignment horizontal="center" vertical="top" wrapText="1"/>
    </xf>
    <xf numFmtId="3" fontId="3" fillId="3" borderId="1" xfId="1" applyNumberFormat="1" applyFont="1" applyFill="1" applyBorder="1" applyAlignment="1">
      <alignment horizontal="center" vertical="top" wrapText="1"/>
    </xf>
    <xf numFmtId="4" fontId="3" fillId="3" borderId="1" xfId="1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17" fontId="4" fillId="0" borderId="1" xfId="1" applyNumberFormat="1" applyFont="1" applyBorder="1" applyAlignment="1">
      <alignment vertical="center" wrapText="1"/>
    </xf>
    <xf numFmtId="0" fontId="3" fillId="0" borderId="1" xfId="1" applyFont="1" applyBorder="1" applyAlignment="1">
      <alignment wrapText="1"/>
    </xf>
    <xf numFmtId="0" fontId="4" fillId="0" borderId="1" xfId="1" applyFont="1" applyBorder="1" applyAlignment="1">
      <alignment horizontal="left" wrapText="1"/>
    </xf>
    <xf numFmtId="3" fontId="4" fillId="0" borderId="1" xfId="1" applyNumberFormat="1" applyFont="1" applyBorder="1" applyAlignment="1">
      <alignment horizontal="center" wrapText="1"/>
    </xf>
    <xf numFmtId="17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4" fontId="3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269452</xdr:colOff>
      <xdr:row>3</xdr:row>
      <xdr:rowOff>123190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0D8709B-04B8-4347-D9D2-E48201319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975985" cy="707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5:R23"/>
  <sheetViews>
    <sheetView tabSelected="1" zoomScale="90" zoomScaleNormal="90" workbookViewId="0">
      <selection activeCell="D1" sqref="D1"/>
    </sheetView>
  </sheetViews>
  <sheetFormatPr defaultColWidth="11.19921875" defaultRowHeight="15.6" x14ac:dyDescent="0.3"/>
  <cols>
    <col min="1" max="1" width="28.09765625" style="5" customWidth="1"/>
    <col min="2" max="2" width="8.8984375" style="5" customWidth="1"/>
    <col min="3" max="3" width="37.8984375" style="5" customWidth="1"/>
    <col min="4" max="4" width="21.5" style="5" customWidth="1"/>
    <col min="5" max="5" width="21" style="5" customWidth="1"/>
    <col min="6" max="7" width="18.69921875" style="7" customWidth="1"/>
    <col min="8" max="8" width="22" style="5" customWidth="1"/>
    <col min="9" max="9" width="21.296875" style="7" customWidth="1"/>
    <col min="10" max="10" width="22.5" style="5" customWidth="1"/>
    <col min="11" max="11" width="19" style="10" customWidth="1"/>
    <col min="12" max="12" width="13.296875" style="10" customWidth="1"/>
    <col min="13" max="13" width="14.69921875" style="5" customWidth="1"/>
    <col min="14" max="14" width="16.796875" style="5" customWidth="1"/>
    <col min="15" max="15" width="14.5" style="5" customWidth="1"/>
    <col min="16" max="16" width="15.19921875" style="5" customWidth="1"/>
    <col min="17" max="17" width="12.296875" style="5" bestFit="1" customWidth="1"/>
    <col min="18" max="18" width="10.796875" style="1"/>
  </cols>
  <sheetData>
    <row r="5" spans="1:17" x14ac:dyDescent="0.3">
      <c r="A5" s="37" t="s">
        <v>32</v>
      </c>
      <c r="B5" s="37"/>
      <c r="C5" s="37"/>
    </row>
    <row r="7" spans="1:17" s="15" customFormat="1" ht="31.2" x14ac:dyDescent="0.3">
      <c r="A7" s="12" t="s">
        <v>0</v>
      </c>
      <c r="B7" s="12" t="s">
        <v>20</v>
      </c>
      <c r="C7" s="12" t="s">
        <v>14</v>
      </c>
      <c r="D7" s="12" t="s">
        <v>1</v>
      </c>
      <c r="E7" s="12" t="s">
        <v>2</v>
      </c>
      <c r="F7" s="13" t="s">
        <v>3</v>
      </c>
      <c r="G7" s="13" t="s">
        <v>4</v>
      </c>
      <c r="H7" s="13" t="s">
        <v>5</v>
      </c>
      <c r="I7" s="13" t="s">
        <v>6</v>
      </c>
      <c r="J7" s="13" t="s">
        <v>7</v>
      </c>
      <c r="K7" s="13" t="s">
        <v>8</v>
      </c>
      <c r="L7" s="13" t="s">
        <v>9</v>
      </c>
      <c r="M7" s="12" t="s">
        <v>17</v>
      </c>
      <c r="N7" s="14" t="s">
        <v>15</v>
      </c>
      <c r="O7" s="13" t="s">
        <v>16</v>
      </c>
      <c r="P7" s="13" t="s">
        <v>10</v>
      </c>
      <c r="Q7" s="14" t="s">
        <v>18</v>
      </c>
    </row>
    <row r="8" spans="1:17" s="11" customFormat="1" ht="109.2" x14ac:dyDescent="0.3">
      <c r="A8" s="38" t="s">
        <v>26</v>
      </c>
      <c r="B8" s="16" t="s">
        <v>21</v>
      </c>
      <c r="C8" s="16" t="s">
        <v>27</v>
      </c>
      <c r="D8" s="17" t="s">
        <v>24</v>
      </c>
      <c r="E8" s="16" t="s">
        <v>28</v>
      </c>
      <c r="F8" s="18">
        <v>71</v>
      </c>
      <c r="G8" s="18">
        <v>50</v>
      </c>
      <c r="H8" s="19" t="s">
        <v>29</v>
      </c>
      <c r="I8" s="18">
        <v>12</v>
      </c>
      <c r="J8" s="17" t="s">
        <v>25</v>
      </c>
      <c r="K8" s="18">
        <v>64</v>
      </c>
      <c r="L8" s="18">
        <v>57</v>
      </c>
      <c r="M8" s="20"/>
      <c r="N8" s="21"/>
      <c r="O8" s="22"/>
      <c r="P8" s="22"/>
      <c r="Q8" s="23">
        <f>SUM(Q9:Q12)</f>
        <v>24779.200000000001</v>
      </c>
    </row>
    <row r="9" spans="1:17" s="11" customFormat="1" x14ac:dyDescent="0.3">
      <c r="A9" s="38"/>
      <c r="B9" s="24"/>
      <c r="C9" s="24"/>
      <c r="D9" s="24"/>
      <c r="E9" s="24"/>
      <c r="F9" s="25"/>
      <c r="G9" s="25"/>
      <c r="H9" s="24"/>
      <c r="I9" s="25"/>
      <c r="J9" s="24"/>
      <c r="K9" s="25"/>
      <c r="L9" s="25"/>
      <c r="M9" s="26" t="s">
        <v>11</v>
      </c>
      <c r="N9" s="27">
        <v>333</v>
      </c>
      <c r="O9" s="19">
        <v>2600</v>
      </c>
      <c r="P9" s="19">
        <v>12</v>
      </c>
      <c r="Q9" s="21">
        <f>(N9/1000)*O9*P9</f>
        <v>10389.6</v>
      </c>
    </row>
    <row r="10" spans="1:17" s="11" customFormat="1" x14ac:dyDescent="0.3">
      <c r="A10" s="38"/>
      <c r="B10" s="16"/>
      <c r="C10" s="16"/>
      <c r="D10" s="16"/>
      <c r="E10" s="16"/>
      <c r="F10" s="18"/>
      <c r="G10" s="18"/>
      <c r="H10" s="16"/>
      <c r="I10" s="18"/>
      <c r="J10" s="16"/>
      <c r="K10" s="18"/>
      <c r="L10" s="18"/>
      <c r="M10" s="26" t="s">
        <v>11</v>
      </c>
      <c r="N10" s="27">
        <v>214</v>
      </c>
      <c r="O10" s="19">
        <v>1000</v>
      </c>
      <c r="P10" s="19">
        <v>16</v>
      </c>
      <c r="Q10" s="21">
        <f>(N10/1000)*O10*P10</f>
        <v>3424</v>
      </c>
    </row>
    <row r="11" spans="1:17" s="11" customFormat="1" x14ac:dyDescent="0.3">
      <c r="A11" s="38"/>
      <c r="B11" s="16"/>
      <c r="C11" s="16"/>
      <c r="D11" s="16"/>
      <c r="E11" s="16"/>
      <c r="F11" s="18"/>
      <c r="G11" s="18"/>
      <c r="H11" s="16"/>
      <c r="I11" s="18"/>
      <c r="J11" s="16"/>
      <c r="K11" s="18"/>
      <c r="L11" s="18"/>
      <c r="M11" s="26" t="s">
        <v>12</v>
      </c>
      <c r="N11" s="27">
        <v>144</v>
      </c>
      <c r="O11" s="19">
        <v>1000</v>
      </c>
      <c r="P11" s="19">
        <v>4</v>
      </c>
      <c r="Q11" s="21">
        <f>(N11/1000)*O11*P11</f>
        <v>576</v>
      </c>
    </row>
    <row r="12" spans="1:17" s="11" customFormat="1" x14ac:dyDescent="0.3">
      <c r="A12" s="38"/>
      <c r="B12" s="16"/>
      <c r="C12" s="16"/>
      <c r="D12" s="16"/>
      <c r="E12" s="16"/>
      <c r="F12" s="18"/>
      <c r="G12" s="18"/>
      <c r="H12" s="16"/>
      <c r="I12" s="18"/>
      <c r="J12" s="16"/>
      <c r="K12" s="18"/>
      <c r="L12" s="18"/>
      <c r="M12" s="26" t="s">
        <v>12</v>
      </c>
      <c r="N12" s="27">
        <v>333</v>
      </c>
      <c r="O12" s="19">
        <v>2600</v>
      </c>
      <c r="P12" s="19">
        <v>12</v>
      </c>
      <c r="Q12" s="21">
        <f>(N12/1000)*O12*P12</f>
        <v>10389.6</v>
      </c>
    </row>
    <row r="13" spans="1:17" s="11" customFormat="1" x14ac:dyDescent="0.3">
      <c r="A13" s="38"/>
      <c r="B13" s="24"/>
      <c r="C13" s="16"/>
      <c r="D13" s="16"/>
      <c r="E13" s="16"/>
      <c r="F13" s="18"/>
      <c r="G13" s="18"/>
      <c r="H13" s="16"/>
      <c r="I13" s="18"/>
      <c r="J13" s="16"/>
      <c r="K13" s="18"/>
      <c r="L13" s="18"/>
      <c r="M13" s="28"/>
      <c r="N13" s="27"/>
      <c r="O13" s="19"/>
      <c r="P13" s="19"/>
      <c r="Q13" s="21"/>
    </row>
    <row r="14" spans="1:17" s="11" customFormat="1" x14ac:dyDescent="0.3">
      <c r="A14" s="38"/>
      <c r="B14" s="24"/>
      <c r="C14" s="16"/>
      <c r="D14" s="16"/>
      <c r="E14" s="16"/>
      <c r="F14" s="18"/>
      <c r="G14" s="18"/>
      <c r="H14" s="16"/>
      <c r="I14" s="18"/>
      <c r="J14" s="16"/>
      <c r="K14" s="18"/>
      <c r="L14" s="18"/>
      <c r="M14" s="28"/>
      <c r="N14" s="27"/>
      <c r="O14" s="19"/>
      <c r="P14" s="19"/>
      <c r="Q14" s="23">
        <f>SUM(Q15:Q15)</f>
        <v>1098.9000000000001</v>
      </c>
    </row>
    <row r="15" spans="1:17" s="11" customFormat="1" ht="109.2" x14ac:dyDescent="0.3">
      <c r="A15" s="38"/>
      <c r="B15" s="16" t="s">
        <v>22</v>
      </c>
      <c r="C15" s="16" t="s">
        <v>27</v>
      </c>
      <c r="D15" s="17" t="s">
        <v>24</v>
      </c>
      <c r="E15" s="16" t="s">
        <v>28</v>
      </c>
      <c r="F15" s="18">
        <v>71</v>
      </c>
      <c r="G15" s="18">
        <v>50</v>
      </c>
      <c r="H15" s="19" t="s">
        <v>13</v>
      </c>
      <c r="I15" s="18">
        <v>14</v>
      </c>
      <c r="J15" s="17" t="s">
        <v>25</v>
      </c>
      <c r="K15" s="18">
        <v>57</v>
      </c>
      <c r="L15" s="18">
        <v>51</v>
      </c>
      <c r="M15" s="26" t="s">
        <v>11</v>
      </c>
      <c r="N15" s="27">
        <v>333</v>
      </c>
      <c r="O15" s="19">
        <v>1100</v>
      </c>
      <c r="P15" s="19">
        <v>3</v>
      </c>
      <c r="Q15" s="21">
        <f>(N15/1000)*O15*P15</f>
        <v>1098.9000000000001</v>
      </c>
    </row>
    <row r="16" spans="1:17" s="11" customFormat="1" x14ac:dyDescent="0.3">
      <c r="A16" s="38"/>
      <c r="B16" s="16"/>
      <c r="C16" s="16"/>
      <c r="D16" s="16"/>
      <c r="E16" s="16"/>
      <c r="F16" s="18"/>
      <c r="G16" s="18"/>
      <c r="H16" s="16"/>
      <c r="I16" s="18"/>
      <c r="J16" s="16"/>
      <c r="K16" s="18"/>
      <c r="L16" s="18"/>
      <c r="M16" s="28"/>
      <c r="N16" s="27"/>
      <c r="O16" s="19"/>
      <c r="P16" s="19"/>
      <c r="Q16" s="21"/>
    </row>
    <row r="17" spans="1:17" s="11" customFormat="1" x14ac:dyDescent="0.3">
      <c r="A17" s="38"/>
      <c r="B17" s="16"/>
      <c r="C17" s="16"/>
      <c r="D17" s="16"/>
      <c r="E17" s="16"/>
      <c r="F17" s="18"/>
      <c r="G17" s="18"/>
      <c r="H17" s="16"/>
      <c r="I17" s="18"/>
      <c r="J17" s="16"/>
      <c r="K17" s="18"/>
      <c r="L17" s="18"/>
      <c r="M17" s="26"/>
      <c r="N17" s="27"/>
      <c r="O17" s="19"/>
      <c r="P17" s="19"/>
      <c r="Q17" s="23">
        <f>SUM(Q18:Q18)</f>
        <v>1121.9000000000001</v>
      </c>
    </row>
    <row r="18" spans="1:17" s="11" customFormat="1" ht="109.2" x14ac:dyDescent="0.3">
      <c r="A18" s="38"/>
      <c r="B18" s="16" t="s">
        <v>23</v>
      </c>
      <c r="C18" s="16" t="s">
        <v>30</v>
      </c>
      <c r="D18" s="17" t="s">
        <v>24</v>
      </c>
      <c r="E18" s="16" t="s">
        <v>31</v>
      </c>
      <c r="F18" s="18">
        <v>72</v>
      </c>
      <c r="G18" s="18">
        <v>50</v>
      </c>
      <c r="H18" s="19" t="s">
        <v>29</v>
      </c>
      <c r="I18" s="18">
        <v>12</v>
      </c>
      <c r="J18" s="17" t="s">
        <v>25</v>
      </c>
      <c r="K18" s="18">
        <v>64</v>
      </c>
      <c r="L18" s="18">
        <v>57</v>
      </c>
      <c r="M18" s="26" t="s">
        <v>12</v>
      </c>
      <c r="N18" s="27">
        <v>224.38</v>
      </c>
      <c r="O18" s="19">
        <v>1000</v>
      </c>
      <c r="P18" s="19">
        <v>5</v>
      </c>
      <c r="Q18" s="21">
        <f>(N18/1000)*O18*P18</f>
        <v>1121.9000000000001</v>
      </c>
    </row>
    <row r="19" spans="1:17" s="11" customFormat="1" x14ac:dyDescent="0.3">
      <c r="A19" s="29"/>
      <c r="B19" s="30"/>
      <c r="C19" s="30"/>
      <c r="D19" s="30"/>
      <c r="E19" s="30"/>
      <c r="F19" s="31"/>
      <c r="G19" s="31"/>
      <c r="H19" s="30"/>
      <c r="I19" s="31"/>
      <c r="J19" s="30"/>
      <c r="K19" s="31"/>
      <c r="L19" s="31"/>
      <c r="M19" s="32"/>
      <c r="N19" s="33"/>
      <c r="O19" s="34"/>
      <c r="P19" s="34"/>
      <c r="Q19" s="35"/>
    </row>
    <row r="20" spans="1:17" s="11" customFormat="1" x14ac:dyDescent="0.3">
      <c r="A20" s="29"/>
      <c r="B20" s="30"/>
      <c r="C20" s="30"/>
      <c r="D20" s="30"/>
      <c r="E20" s="30"/>
      <c r="F20" s="31"/>
      <c r="G20" s="31"/>
      <c r="H20" s="30"/>
      <c r="I20" s="31"/>
      <c r="J20" s="30"/>
      <c r="K20" s="31"/>
      <c r="L20" s="31"/>
      <c r="M20" s="32"/>
      <c r="N20" s="33"/>
      <c r="O20" s="34"/>
      <c r="P20" s="36" t="s">
        <v>19</v>
      </c>
      <c r="Q20" s="36">
        <f>Q8+Q14+Q17</f>
        <v>27000.000000000004</v>
      </c>
    </row>
    <row r="21" spans="1:17" s="11" customFormat="1" x14ac:dyDescent="0.3">
      <c r="A21" s="6"/>
      <c r="B21" s="5"/>
      <c r="C21" s="5"/>
      <c r="D21" s="5"/>
      <c r="E21" s="5"/>
      <c r="F21" s="7"/>
      <c r="G21" s="7"/>
      <c r="H21" s="5"/>
      <c r="I21" s="7"/>
      <c r="J21" s="5"/>
      <c r="K21" s="7"/>
      <c r="L21" s="7"/>
      <c r="M21" s="9"/>
      <c r="N21" s="2"/>
      <c r="O21" s="3"/>
      <c r="P21" s="3"/>
      <c r="Q21" s="4"/>
    </row>
    <row r="22" spans="1:17" s="11" customFormat="1" x14ac:dyDescent="0.3">
      <c r="A22" s="6"/>
      <c r="B22" s="5"/>
      <c r="C22" s="5"/>
      <c r="D22" s="5"/>
      <c r="E22" s="5"/>
      <c r="F22" s="7"/>
      <c r="G22" s="7"/>
      <c r="H22" s="5"/>
      <c r="I22" s="7"/>
      <c r="J22" s="5"/>
      <c r="K22" s="7"/>
      <c r="L22" s="7"/>
      <c r="M22" s="8"/>
      <c r="N22" s="2"/>
      <c r="O22" s="3"/>
      <c r="P22" s="3"/>
      <c r="Q22" s="4"/>
    </row>
    <row r="23" spans="1:17" s="11" customFormat="1" x14ac:dyDescent="0.3">
      <c r="A23" s="6"/>
      <c r="B23" s="5"/>
      <c r="C23" s="5"/>
      <c r="D23" s="5"/>
      <c r="E23" s="5"/>
      <c r="F23" s="7"/>
      <c r="G23" s="7"/>
      <c r="H23" s="5"/>
      <c r="I23" s="7"/>
      <c r="J23" s="5"/>
      <c r="K23" s="7"/>
      <c r="L23" s="7"/>
      <c r="M23" s="8"/>
      <c r="N23" s="2"/>
      <c r="O23" s="3"/>
      <c r="P23" s="3"/>
      <c r="Q23" s="4"/>
    </row>
  </sheetData>
  <mergeCells count="2">
    <mergeCell ref="A5:C5"/>
    <mergeCell ref="A8:A18"/>
  </mergeCells>
  <pageMargins left="0.7" right="0.7" top="0.75" bottom="0.75" header="0.3" footer="0.3"/>
  <pageSetup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2024-11-15T14:44:36Z</cp:lastPrinted>
  <dcterms:created xsi:type="dcterms:W3CDTF">2024-11-10T21:34:29Z</dcterms:created>
  <dcterms:modified xsi:type="dcterms:W3CDTF">2024-11-18T11:08:24Z</dcterms:modified>
</cp:coreProperties>
</file>