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m.nurczyk\Desktop\nurczyk\Monika Nurczyk\pulpit\nurczyk\skany\Pulpit\Przetargi RPO 2024\energa 2022\2024\baza\2025\"/>
    </mc:Choice>
  </mc:AlternateContent>
  <xr:revisionPtr revIDLastSave="0" documentId="13_ncr:1_{C3DB5C6F-C3D9-409F-B06B-81E23FD14D8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ormularz cenowy" sheetId="7" r:id="rId1"/>
  </sheets>
  <definedNames>
    <definedName name="_xlnm.Print_Area" localSheetId="0">'Formularz cenowy'!$B$2:$I$20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7" l="1"/>
  <c r="G17" i="7" l="1"/>
  <c r="I17" i="7" l="1"/>
  <c r="I18" i="7" l="1"/>
</calcChain>
</file>

<file path=xl/sharedStrings.xml><?xml version="1.0" encoding="utf-8"?>
<sst xmlns="http://schemas.openxmlformats.org/spreadsheetml/2006/main" count="33" uniqueCount="27">
  <si>
    <t>FORMULARZ CENOWY</t>
  </si>
  <si>
    <t>Lp</t>
  </si>
  <si>
    <t>Cena netto</t>
  </si>
  <si>
    <t>zł netto/MWh</t>
  </si>
  <si>
    <t xml:space="preserve">KPOZ- koszty pozostałe, w tym marża, bilansowanie handlowe, opłaty transakcyjne, koszt zmienności profilu, koszt zmienności grafiku, koszt grafikowania, koszt pieniądza w czasie itd. </t>
  </si>
  <si>
    <r>
      <rPr>
        <sz val="10"/>
        <color rgb="FF000000"/>
        <rFont val="Arial"/>
        <family val="2"/>
        <charset val="238"/>
      </rPr>
      <t>WP - Współczynnik profilowy</t>
    </r>
    <r>
      <rPr>
        <b/>
        <sz val="10"/>
        <color rgb="FF000000"/>
        <rFont val="Arial"/>
        <family val="2"/>
        <charset val="238"/>
      </rPr>
      <t>*</t>
    </r>
  </si>
  <si>
    <t>-</t>
  </si>
  <si>
    <t>CTGE - Cena energii konwencjonalnej</t>
  </si>
  <si>
    <t>Kalkulacja zamówienia</t>
  </si>
  <si>
    <t>Cena jednostkowa 
(bez VAT)</t>
  </si>
  <si>
    <t>Wartość opłat 
(bez VAT)</t>
  </si>
  <si>
    <t>Stawka VAT</t>
  </si>
  <si>
    <t xml:space="preserve">Wartość opłat 
(z VAT) </t>
  </si>
  <si>
    <t>MWh</t>
  </si>
  <si>
    <t>zł/MWh</t>
  </si>
  <si>
    <t>zł</t>
  </si>
  <si>
    <t>%</t>
  </si>
  <si>
    <t>SKŁADOWE</t>
  </si>
  <si>
    <t>ZAMÓWIENIE</t>
  </si>
  <si>
    <t>Przewidywane zużycie energii dziennej</t>
  </si>
  <si>
    <t>Przewidywane zużycie energii nocnej</t>
  </si>
  <si>
    <r>
      <t>*</t>
    </r>
    <r>
      <rPr>
        <sz val="10"/>
        <color rgb="FF000000"/>
        <rFont val="Arial"/>
        <family val="2"/>
        <charset val="238"/>
      </rPr>
      <t xml:space="preserve"> - </t>
    </r>
    <r>
      <rPr>
        <u/>
        <sz val="10"/>
        <color rgb="FF000000"/>
        <rFont val="Arial"/>
        <family val="2"/>
        <charset val="238"/>
      </rPr>
      <t>o ile będzie stosowany;</t>
    </r>
    <r>
      <rPr>
        <sz val="10"/>
        <color rgb="FF000000"/>
        <rFont val="Arial"/>
        <family val="2"/>
        <charset val="238"/>
      </rPr>
      <t xml:space="preserve"> jeżeli Wykonawca nie stosuje należy wpisać wartość równą "1"</t>
    </r>
  </si>
  <si>
    <r>
      <t xml:space="preserve">F x </t>
    </r>
    <r>
      <rPr>
        <b/>
        <sz val="10"/>
        <color rgb="FF232323"/>
        <rFont val="Verdana"/>
        <family val="2"/>
        <charset val="238"/>
      </rPr>
      <t xml:space="preserve">CET, gdzie CET = KPOZ  + (WP x CTGE)​ </t>
    </r>
  </si>
  <si>
    <r>
      <rPr>
        <b/>
        <u/>
        <sz val="10"/>
        <color rgb="FF000000"/>
        <rFont val="Arial"/>
        <family val="2"/>
        <charset val="238"/>
      </rPr>
      <t xml:space="preserve">Oświadczenie Wykonawcy:
</t>
    </r>
    <r>
      <rPr>
        <sz val="10"/>
        <color rgb="FF000000"/>
        <rFont val="Arial"/>
        <family val="2"/>
        <charset val="238"/>
      </rPr>
      <t xml:space="preserve">1) cena oferty obejmuje wszystkie koszty związane z prawidłową realizacją przedmiotu zamówienia,                                                                                                                                                                            2) miesięczna cena za energię konwencjonalną będzie stanowić średnią arytmetyczną indeksu TGe24 publikowanych na rynku RDN Towarowej Giełdy Energii S.A. w miesiącu dostawy energii,
3) akceptuję bez zastrzeżeń wzór umowy i w razie wybrania mojej oferty zobowiązuję się do podpisania umowy na warunkach zawartych w Ogłoszeniu o zapytaniu ofertowym, w miejscu i terminie wskazanym przez Zamawiającego,
4) cena oferty obejmuje wykonanie całości przedmiotu zamówienia oraz świadczenie dostaw i usług objętych przedmiotem zamówienia w okresie obowiązywania umowy.
</t>
    </r>
  </si>
  <si>
    <t>Na potrzeby wyboru najkorzystniejszej oferty, Zamawiający przyjął cenę energii konwencjonalnej (CTGE) w wysokości wynoszącej 457,95 zł/MWh (średnia arytmetyczna indeksu TGe24 publikowanych na rynku RDN Towarowej Giełdy Energii S.A. w okresie od 16.08.2024 do 14.09.2024)</t>
  </si>
  <si>
    <t>O-IV.272.50.2024</t>
  </si>
  <si>
    <t xml:space="preserve">Załącznik nr 1 do Ogłoszenia/Załącznik nr 1 do umowy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</si>
</sst>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zł&quot;"/>
    <numFmt numFmtId="165" formatCode="#,##0.000"/>
    <numFmt numFmtId="166" formatCode="#,##0.00\ _z_ł"/>
    <numFmt numFmtId="167" formatCode="#,##0.000\ &quot;zł&quot;"/>
  </numFmts>
  <fonts count="11" x14ac:knownFonts="1">
    <font>
      <sz val="10"/>
      <name val="Arial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10"/>
      <name val="Arial"/>
      <family val="2"/>
      <charset val="238"/>
    </font>
    <font>
      <u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u/>
      <sz val="10"/>
      <color rgb="FF000000"/>
      <name val="Arial"/>
      <family val="2"/>
      <charset val="238"/>
    </font>
    <font>
      <b/>
      <sz val="10"/>
      <color rgb="FF000000"/>
      <name val="Verdana"/>
      <family val="2"/>
      <charset val="238"/>
    </font>
    <font>
      <b/>
      <sz val="10"/>
      <color rgb="FF232323"/>
      <name val="Verdana"/>
      <family val="2"/>
      <charset val="238"/>
    </font>
    <font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rgb="FF000000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 wrapText="1"/>
    </xf>
    <xf numFmtId="165" fontId="0" fillId="0" borderId="0" xfId="0" applyNumberFormat="1" applyAlignment="1">
      <alignment vertical="center" wrapText="1"/>
    </xf>
    <xf numFmtId="164" fontId="0" fillId="0" borderId="0" xfId="0" applyNumberFormat="1" applyAlignment="1">
      <alignment vertical="center" wrapText="1"/>
    </xf>
    <xf numFmtId="0" fontId="3" fillId="0" borderId="10" xfId="0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2" fontId="3" fillId="0" borderId="8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4" fontId="3" fillId="0" borderId="0" xfId="0" applyNumberFormat="1" applyFont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4" fontId="3" fillId="0" borderId="14" xfId="0" applyNumberFormat="1" applyFont="1" applyBorder="1" applyAlignment="1">
      <alignment vertical="center" wrapText="1"/>
    </xf>
    <xf numFmtId="0" fontId="3" fillId="0" borderId="15" xfId="0" applyFont="1" applyBorder="1" applyAlignment="1">
      <alignment horizontal="center" vertical="center" wrapText="1"/>
    </xf>
    <xf numFmtId="165" fontId="3" fillId="0" borderId="16" xfId="0" applyNumberFormat="1" applyFont="1" applyBorder="1" applyAlignment="1">
      <alignment horizontal="center" vertical="center" wrapText="1"/>
    </xf>
    <xf numFmtId="164" fontId="3" fillId="0" borderId="16" xfId="0" applyNumberFormat="1" applyFont="1" applyBorder="1" applyAlignment="1">
      <alignment horizontal="center" vertical="center" wrapText="1"/>
    </xf>
    <xf numFmtId="164" fontId="3" fillId="0" borderId="17" xfId="0" applyNumberFormat="1" applyFont="1" applyBorder="1" applyAlignment="1">
      <alignment horizontal="center" vertical="center" wrapText="1"/>
    </xf>
    <xf numFmtId="165" fontId="2" fillId="0" borderId="19" xfId="0" quotePrefix="1" applyNumberFormat="1" applyFont="1" applyBorder="1" applyAlignment="1">
      <alignment horizontal="center" vertical="center" wrapText="1"/>
    </xf>
    <xf numFmtId="165" fontId="2" fillId="0" borderId="19" xfId="0" applyNumberFormat="1" applyFont="1" applyBorder="1" applyAlignment="1">
      <alignment horizontal="center" vertical="center" wrapText="1"/>
    </xf>
    <xf numFmtId="164" fontId="2" fillId="0" borderId="19" xfId="0" applyNumberFormat="1" applyFont="1" applyBorder="1" applyAlignment="1">
      <alignment horizontal="center" vertical="center" wrapText="1"/>
    </xf>
    <xf numFmtId="164" fontId="2" fillId="0" borderId="20" xfId="0" applyNumberFormat="1" applyFont="1" applyBorder="1" applyAlignment="1">
      <alignment horizontal="center" vertical="center" wrapText="1"/>
    </xf>
    <xf numFmtId="0" fontId="2" fillId="0" borderId="22" xfId="0" quotePrefix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/>
    </xf>
    <xf numFmtId="164" fontId="0" fillId="0" borderId="2" xfId="0" applyNumberFormat="1" applyBorder="1" applyAlignment="1">
      <alignment vertical="center" wrapText="1"/>
    </xf>
    <xf numFmtId="10" fontId="0" fillId="0" borderId="2" xfId="0" applyNumberFormat="1" applyBorder="1" applyAlignment="1">
      <alignment vertical="center" wrapText="1"/>
    </xf>
    <xf numFmtId="4" fontId="3" fillId="2" borderId="3" xfId="0" applyNumberFormat="1" applyFont="1" applyFill="1" applyBorder="1" applyAlignment="1" applyProtection="1">
      <alignment vertical="center" wrapText="1"/>
      <protection locked="0"/>
    </xf>
    <xf numFmtId="165" fontId="3" fillId="2" borderId="3" xfId="0" applyNumberFormat="1" applyFont="1" applyFill="1" applyBorder="1" applyAlignment="1" applyProtection="1">
      <alignment vertical="center" wrapText="1"/>
      <protection locked="0"/>
    </xf>
    <xf numFmtId="165" fontId="3" fillId="0" borderId="0" xfId="0" applyNumberFormat="1" applyFont="1" applyAlignment="1">
      <alignment vertical="center" wrapText="1"/>
    </xf>
    <xf numFmtId="164" fontId="1" fillId="0" borderId="0" xfId="0" applyNumberFormat="1" applyFont="1" applyAlignment="1">
      <alignment vertical="center" wrapText="1"/>
    </xf>
    <xf numFmtId="164" fontId="3" fillId="0" borderId="18" xfId="0" applyNumberFormat="1" applyFont="1" applyBorder="1" applyAlignment="1">
      <alignment vertical="center" wrapText="1"/>
    </xf>
    <xf numFmtId="164" fontId="3" fillId="0" borderId="0" xfId="0" applyNumberFormat="1" applyFont="1" applyAlignment="1">
      <alignment vertical="center" wrapText="1"/>
    </xf>
    <xf numFmtId="164" fontId="10" fillId="0" borderId="0" xfId="0" applyNumberFormat="1" applyFont="1" applyAlignment="1">
      <alignment vertical="center" wrapText="1"/>
    </xf>
    <xf numFmtId="166" fontId="3" fillId="0" borderId="21" xfId="0" applyNumberFormat="1" applyFont="1" applyBorder="1" applyAlignment="1">
      <alignment vertical="center" wrapText="1"/>
    </xf>
    <xf numFmtId="4" fontId="3" fillId="0" borderId="3" xfId="0" applyNumberFormat="1" applyFont="1" applyFill="1" applyBorder="1" applyAlignment="1">
      <alignment vertical="center" wrapText="1"/>
    </xf>
    <xf numFmtId="165" fontId="1" fillId="0" borderId="2" xfId="0" applyNumberFormat="1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165" fontId="5" fillId="0" borderId="2" xfId="0" applyNumberFormat="1" applyFont="1" applyBorder="1" applyAlignment="1">
      <alignment horizontal="center" vertical="center"/>
    </xf>
    <xf numFmtId="167" fontId="0" fillId="0" borderId="0" xfId="0" applyNumberFormat="1" applyAlignment="1">
      <alignment vertical="center" wrapText="1"/>
    </xf>
    <xf numFmtId="0" fontId="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2" fontId="3" fillId="0" borderId="9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0" borderId="6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Piotr Kozieł" id="{5BE62D82-E223-4132-B3EA-25D66DE9EF6F}" userId="S::piotr.koziel@Audytel.pl::c84f74da-ac77-4d70-9104-c2cf5f59ec0f" providerId="AD"/>
</personList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5" dT="2023-08-08T11:28:05.61" personId="{5BE62D82-E223-4132-B3EA-25D66DE9EF6F}" id="{C521805D-3C6C-4004-9CEB-4A25995A77FE}">
    <text>To jest cena szacowana z opłatami, na ten moment do celu oszacowania pozostawiamy takie wartości, przed wystawieniem przetargu trzeba będzie pomarańczowe pola wyczyścić - wypełnia je Wykonawca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L22"/>
  <sheetViews>
    <sheetView tabSelected="1" topLeftCell="A4" zoomScale="145" zoomScaleNormal="145" zoomScaleSheetLayoutView="100" workbookViewId="0">
      <selection activeCell="B4" sqref="B4:I4"/>
    </sheetView>
  </sheetViews>
  <sheetFormatPr defaultColWidth="9.109375" defaultRowHeight="13.2" x14ac:dyDescent="0.25"/>
  <cols>
    <col min="1" max="1" width="4.77734375" style="2" customWidth="1"/>
    <col min="2" max="2" width="5.44140625" style="1" customWidth="1"/>
    <col min="3" max="3" width="45.21875" style="2" customWidth="1"/>
    <col min="4" max="4" width="15.88671875" style="42" customWidth="1"/>
    <col min="5" max="5" width="17" style="2" customWidth="1"/>
    <col min="6" max="6" width="15.88671875" style="2" customWidth="1"/>
    <col min="7" max="7" width="15.44140625" style="4" customWidth="1"/>
    <col min="8" max="8" width="11.109375" style="5" customWidth="1"/>
    <col min="9" max="9" width="12.6640625" style="5" customWidth="1"/>
    <col min="10" max="10" width="20.44140625" style="5" customWidth="1"/>
    <col min="11" max="11" width="18.6640625" style="5" customWidth="1"/>
    <col min="12" max="12" width="15.88671875" style="2" bestFit="1" customWidth="1"/>
    <col min="13" max="13" width="11.5546875" style="2" bestFit="1" customWidth="1"/>
    <col min="14" max="16384" width="9.109375" style="2"/>
  </cols>
  <sheetData>
    <row r="2" spans="2:12" x14ac:dyDescent="0.25">
      <c r="B2" s="54" t="s">
        <v>26</v>
      </c>
      <c r="C2" s="54"/>
      <c r="D2" s="54"/>
      <c r="E2" s="54"/>
      <c r="F2" s="54"/>
      <c r="G2" s="54"/>
      <c r="H2" s="54"/>
      <c r="I2" s="54"/>
      <c r="J2" s="11"/>
      <c r="K2" s="11"/>
    </row>
    <row r="3" spans="2:12" s="46" customFormat="1" ht="13.8" customHeight="1" x14ac:dyDescent="0.25">
      <c r="B3" s="47" t="s">
        <v>25</v>
      </c>
      <c r="C3" s="47"/>
      <c r="D3" s="45"/>
      <c r="E3" s="45"/>
      <c r="F3" s="45"/>
      <c r="G3" s="45"/>
      <c r="H3" s="45"/>
      <c r="I3" s="45"/>
      <c r="J3" s="45"/>
      <c r="K3" s="45"/>
    </row>
    <row r="4" spans="2:12" x14ac:dyDescent="0.25">
      <c r="B4" s="55" t="s">
        <v>0</v>
      </c>
      <c r="C4" s="55"/>
      <c r="D4" s="55"/>
      <c r="E4" s="55"/>
      <c r="F4" s="55"/>
      <c r="G4" s="55"/>
      <c r="H4" s="55"/>
      <c r="I4" s="55"/>
      <c r="J4" s="3"/>
      <c r="K4" s="3"/>
    </row>
    <row r="5" spans="2:12" ht="13.8" thickBot="1" x14ac:dyDescent="0.3">
      <c r="B5" s="3"/>
      <c r="C5" s="3"/>
      <c r="D5" s="40"/>
      <c r="E5" s="3"/>
      <c r="F5" s="3"/>
      <c r="G5" s="3"/>
      <c r="H5" s="3"/>
      <c r="I5" s="3"/>
      <c r="J5" s="3"/>
      <c r="K5" s="3"/>
    </row>
    <row r="6" spans="2:12" x14ac:dyDescent="0.25">
      <c r="B6" s="9" t="s">
        <v>1</v>
      </c>
      <c r="C6" s="51" t="s">
        <v>17</v>
      </c>
      <c r="D6" s="51"/>
      <c r="E6" s="51"/>
      <c r="F6" s="51"/>
      <c r="G6" s="51"/>
      <c r="H6" s="8" t="s">
        <v>2</v>
      </c>
      <c r="I6" s="6"/>
      <c r="J6" s="3"/>
      <c r="K6" s="3"/>
    </row>
    <row r="7" spans="2:12" ht="25.5" customHeight="1" x14ac:dyDescent="0.25">
      <c r="B7" s="14">
        <v>1</v>
      </c>
      <c r="C7" s="56" t="s">
        <v>4</v>
      </c>
      <c r="D7" s="56"/>
      <c r="E7" s="56"/>
      <c r="F7" s="56"/>
      <c r="G7" s="56"/>
      <c r="H7" s="30"/>
      <c r="I7" s="16" t="s">
        <v>3</v>
      </c>
      <c r="J7" s="3"/>
      <c r="K7" s="3"/>
    </row>
    <row r="8" spans="2:12" ht="28.95" customHeight="1" x14ac:dyDescent="0.25">
      <c r="B8" s="14">
        <v>2</v>
      </c>
      <c r="C8" s="57" t="s">
        <v>5</v>
      </c>
      <c r="D8" s="58"/>
      <c r="E8" s="59"/>
      <c r="F8" s="59"/>
      <c r="G8" s="60"/>
      <c r="H8" s="31"/>
      <c r="I8" s="7" t="s">
        <v>6</v>
      </c>
      <c r="J8" s="3"/>
      <c r="K8" s="3"/>
    </row>
    <row r="9" spans="2:12" ht="19.2" customHeight="1" thickBot="1" x14ac:dyDescent="0.3">
      <c r="B9" s="15">
        <v>3</v>
      </c>
      <c r="C9" s="61" t="s">
        <v>7</v>
      </c>
      <c r="D9" s="61"/>
      <c r="E9" s="61"/>
      <c r="F9" s="61"/>
      <c r="G9" s="61"/>
      <c r="H9" s="38">
        <v>457.95</v>
      </c>
      <c r="I9" s="16" t="s">
        <v>3</v>
      </c>
      <c r="J9" s="3"/>
      <c r="K9" s="3"/>
    </row>
    <row r="10" spans="2:12" x14ac:dyDescent="0.25">
      <c r="B10" s="11"/>
      <c r="C10" s="12"/>
      <c r="D10" s="41"/>
      <c r="E10" s="12"/>
      <c r="F10" s="12"/>
      <c r="G10" s="12"/>
      <c r="H10" s="12"/>
      <c r="I10" s="13"/>
      <c r="J10" s="3"/>
      <c r="K10" s="3"/>
    </row>
    <row r="11" spans="2:12" x14ac:dyDescent="0.25">
      <c r="B11" s="53" t="s">
        <v>21</v>
      </c>
      <c r="C11" s="52"/>
      <c r="D11" s="52"/>
      <c r="E11" s="52"/>
      <c r="F11" s="52"/>
      <c r="G11" s="52"/>
      <c r="H11" s="52"/>
      <c r="I11" s="52"/>
      <c r="J11" s="3"/>
      <c r="K11" s="3"/>
    </row>
    <row r="12" spans="2:12" x14ac:dyDescent="0.25">
      <c r="B12" s="3"/>
      <c r="C12" s="3"/>
      <c r="D12" s="40"/>
      <c r="E12" s="3"/>
      <c r="F12" s="3"/>
      <c r="G12" s="3"/>
      <c r="H12" s="3"/>
      <c r="I12" s="3"/>
      <c r="J12" s="3"/>
      <c r="K12" s="3"/>
    </row>
    <row r="13" spans="2:12" x14ac:dyDescent="0.25">
      <c r="B13" s="52" t="s">
        <v>8</v>
      </c>
      <c r="C13" s="52"/>
      <c r="D13" s="52"/>
      <c r="E13" s="52"/>
      <c r="F13" s="52"/>
      <c r="G13" s="52"/>
      <c r="H13" s="52"/>
      <c r="I13" s="52"/>
      <c r="J13" s="3"/>
      <c r="K13" s="3"/>
    </row>
    <row r="14" spans="2:12" ht="13.8" thickBot="1" x14ac:dyDescent="0.3">
      <c r="B14" s="3"/>
      <c r="C14" s="3"/>
      <c r="D14" s="40"/>
      <c r="E14" s="3"/>
      <c r="F14" s="3"/>
      <c r="G14" s="3"/>
      <c r="H14" s="3"/>
      <c r="I14" s="3"/>
      <c r="J14" s="3"/>
      <c r="K14" s="3"/>
    </row>
    <row r="15" spans="2:12" s="1" customFormat="1" ht="39.6" x14ac:dyDescent="0.25">
      <c r="B15" s="17" t="s">
        <v>1</v>
      </c>
      <c r="C15" s="18" t="s">
        <v>18</v>
      </c>
      <c r="D15" s="18" t="s">
        <v>19</v>
      </c>
      <c r="E15" s="18" t="s">
        <v>20</v>
      </c>
      <c r="F15" s="19" t="s">
        <v>9</v>
      </c>
      <c r="G15" s="19" t="s">
        <v>10</v>
      </c>
      <c r="H15" s="19" t="s">
        <v>11</v>
      </c>
      <c r="I15" s="20" t="s">
        <v>12</v>
      </c>
      <c r="K15" s="32"/>
      <c r="L15" s="10"/>
    </row>
    <row r="16" spans="2:12" s="1" customFormat="1" x14ac:dyDescent="0.25">
      <c r="B16" s="25" t="s">
        <v>6</v>
      </c>
      <c r="C16" s="21" t="s">
        <v>6</v>
      </c>
      <c r="D16" s="22" t="s">
        <v>13</v>
      </c>
      <c r="E16" s="22" t="s">
        <v>13</v>
      </c>
      <c r="F16" s="23" t="s">
        <v>14</v>
      </c>
      <c r="G16" s="23" t="s">
        <v>15</v>
      </c>
      <c r="H16" s="23" t="s">
        <v>16</v>
      </c>
      <c r="I16" s="24" t="s">
        <v>15</v>
      </c>
      <c r="K16" s="3"/>
    </row>
    <row r="17" spans="2:12" ht="14.25" customHeight="1" thickBot="1" x14ac:dyDescent="0.3">
      <c r="B17" s="26">
        <v>1</v>
      </c>
      <c r="C17" s="27" t="s">
        <v>22</v>
      </c>
      <c r="D17" s="43">
        <v>81.879000000000005</v>
      </c>
      <c r="E17" s="39">
        <v>13.04</v>
      </c>
      <c r="F17" s="28">
        <f>ROUND(H7+H8*H9,2)</f>
        <v>0</v>
      </c>
      <c r="G17" s="28">
        <f>ROUND((E17+D17)*F17,2)</f>
        <v>0</v>
      </c>
      <c r="H17" s="29">
        <v>0.23</v>
      </c>
      <c r="I17" s="37">
        <f t="shared" ref="I17" si="0">ROUND(G17+(G17*H17),2)</f>
        <v>0</v>
      </c>
      <c r="J17" s="35"/>
      <c r="K17" s="32"/>
      <c r="L17" s="11"/>
    </row>
    <row r="18" spans="2:12" ht="13.8" thickBot="1" x14ac:dyDescent="0.3">
      <c r="E18" s="4"/>
      <c r="G18" s="5"/>
      <c r="I18" s="34">
        <f>ROUND(SUM(I17:I17),2)</f>
        <v>0</v>
      </c>
      <c r="J18" s="36"/>
      <c r="K18" s="4"/>
    </row>
    <row r="19" spans="2:12" x14ac:dyDescent="0.25">
      <c r="E19" s="4"/>
      <c r="F19" s="44"/>
      <c r="G19" s="5"/>
      <c r="J19" s="33"/>
      <c r="K19" s="32"/>
    </row>
    <row r="20" spans="2:12" ht="42" customHeight="1" x14ac:dyDescent="0.25">
      <c r="B20" s="47" t="s">
        <v>24</v>
      </c>
      <c r="C20" s="48"/>
      <c r="D20" s="48"/>
      <c r="E20" s="48"/>
      <c r="F20" s="48"/>
      <c r="G20" s="48"/>
      <c r="H20" s="48"/>
      <c r="I20" s="48"/>
    </row>
    <row r="21" spans="2:12" ht="10.95" customHeight="1" x14ac:dyDescent="0.25"/>
    <row r="22" spans="2:12" ht="97.8" customHeight="1" x14ac:dyDescent="0.25">
      <c r="B22" s="49" t="s">
        <v>23</v>
      </c>
      <c r="C22" s="50"/>
      <c r="D22" s="50"/>
      <c r="E22" s="50"/>
      <c r="F22" s="50"/>
      <c r="G22" s="50"/>
      <c r="H22" s="50"/>
      <c r="I22" s="50"/>
      <c r="L22" s="5"/>
    </row>
  </sheetData>
  <mergeCells count="11">
    <mergeCell ref="B2:I2"/>
    <mergeCell ref="B4:I4"/>
    <mergeCell ref="C7:G7"/>
    <mergeCell ref="C8:G8"/>
    <mergeCell ref="C9:G9"/>
    <mergeCell ref="B3:C3"/>
    <mergeCell ref="B20:I20"/>
    <mergeCell ref="B22:I22"/>
    <mergeCell ref="C6:G6"/>
    <mergeCell ref="B13:I13"/>
    <mergeCell ref="B11:I11"/>
  </mergeCells>
  <pageMargins left="0.39370078740157483" right="0.39370078740157483" top="0.78740157480314965" bottom="0.78740157480314965" header="0.11811023622047245" footer="0.11811023622047245"/>
  <pageSetup paperSize="9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8d0bf82-844f-4447-942d-6b1c249cc21a" xsi:nil="true"/>
    <lcf76f155ced4ddcb4097134ff3c332f xmlns="d20f9f45-6cff-4ff2-b852-36381b0e52bf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3477947A68974C91BE5118ED17CD3E" ma:contentTypeVersion="18" ma:contentTypeDescription="Utwórz nowy dokument." ma:contentTypeScope="" ma:versionID="585a91045a36b9b4acc8a729f9b2f593">
  <xsd:schema xmlns:xsd="http://www.w3.org/2001/XMLSchema" xmlns:xs="http://www.w3.org/2001/XMLSchema" xmlns:p="http://schemas.microsoft.com/office/2006/metadata/properties" xmlns:ns2="d20f9f45-6cff-4ff2-b852-36381b0e52bf" xmlns:ns3="f8d0bf82-844f-4447-942d-6b1c249cc21a" targetNamespace="http://schemas.microsoft.com/office/2006/metadata/properties" ma:root="true" ma:fieldsID="8afda9912c07ff6b692cb5db2a5f5530" ns2:_="" ns3:_="">
    <xsd:import namespace="d20f9f45-6cff-4ff2-b852-36381b0e52bf"/>
    <xsd:import namespace="f8d0bf82-844f-4447-942d-6b1c249cc21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0f9f45-6cff-4ff2-b852-36381b0e52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5f9b0585-32f6-43fd-a82b-882a6645668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0bf82-844f-4447-942d-6b1c249cc21a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7b443d6-2818-48b3-b578-508c65e37414}" ma:internalName="TaxCatchAll" ma:showField="CatchAllData" ma:web="f8d0bf82-844f-4447-942d-6b1c249cc21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C6FFE25-A804-4782-B0D4-A26DB8933CB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FE8961A-28E1-472B-8A0F-2A0502A508A1}">
  <ds:schemaRefs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f8d0bf82-844f-4447-942d-6b1c249cc21a"/>
    <ds:schemaRef ds:uri="http://purl.org/dc/terms/"/>
    <ds:schemaRef ds:uri="http://schemas.microsoft.com/office/infopath/2007/PartnerControls"/>
    <ds:schemaRef ds:uri="d20f9f45-6cff-4ff2-b852-36381b0e52bf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0EFE0C9-94A7-4758-BDE0-3F7A994949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20f9f45-6cff-4ff2-b852-36381b0e52bf"/>
    <ds:schemaRef ds:uri="f8d0bf82-844f-4447-942d-6b1c249cc2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Manager/>
  <Company>Urząd Miasta Olsztyn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pikula.lukasz</dc:creator>
  <cp:keywords/>
  <dc:description/>
  <cp:lastModifiedBy>Monika Nurczyk</cp:lastModifiedBy>
  <cp:revision/>
  <cp:lastPrinted>2024-09-18T09:21:21Z</cp:lastPrinted>
  <dcterms:created xsi:type="dcterms:W3CDTF">2014-07-16T09:07:58Z</dcterms:created>
  <dcterms:modified xsi:type="dcterms:W3CDTF">2024-09-24T10:06:16Z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0x010100FE3477947A68974C91BE5118ED17CD3E</vt:lpwstr>
  </property>
  <property fmtid="{D5CDD505-2E9C-101B-9397-08002B2CF9AE}" pid="3" name="MediaServiceImageTags">
    <vt:lpwstr/>
  </property>
</Properties>
</file>