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activeTab="2"/>
  </bookViews>
  <sheets>
    <sheet name="Formularz cenowy" sheetId="1" r:id="rId1"/>
    <sheet name="Form. wyp Załącznik do umowy" sheetId="2" r:id="rId2"/>
    <sheet name="Formularz do nowego postępowani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C25" i="3"/>
  <c r="H65" i="2" l="1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9"/>
  <c r="H10"/>
  <c r="H66"/>
</calcChain>
</file>

<file path=xl/sharedStrings.xml><?xml version="1.0" encoding="utf-8"?>
<sst xmlns="http://schemas.openxmlformats.org/spreadsheetml/2006/main" count="332" uniqueCount="101">
  <si>
    <t>Formularz cenowy</t>
  </si>
  <si>
    <t xml:space="preserve">               (nazwa i adres wykonawcy)</t>
  </si>
  <si>
    <t>Oferujemy wykonanie usługi wg. poniższych cen.</t>
  </si>
  <si>
    <t>L.p.</t>
  </si>
  <si>
    <t>Nazwa czynności</t>
  </si>
  <si>
    <t>ilość sztuk</t>
  </si>
  <si>
    <t>ilość/krotność czynności w ciągu 2 lat</t>
  </si>
  <si>
    <t>cena netto za jedną czynność / sztukę</t>
  </si>
  <si>
    <t>cena brutto za jedną czynność / sztukę</t>
  </si>
  <si>
    <t>Stawka procentowa podatku VAT</t>
  </si>
  <si>
    <t>Wartość brutto</t>
  </si>
  <si>
    <t>Przegląd gaśnicy proszkowej GP-1 BC</t>
  </si>
  <si>
    <t>Przegląd gaśnicy proszkowej GP-1 ABC</t>
  </si>
  <si>
    <t>Przegląd gaśnicy proszkowej GP-2 BC</t>
  </si>
  <si>
    <t>Przegląd gaśnicy proszkowej GP-2 ABC</t>
  </si>
  <si>
    <t>Przegląd gaśnicy proszkowej GP-4 ABC</t>
  </si>
  <si>
    <t>Przegląd gaśnicy proszkowej GP-6 BC</t>
  </si>
  <si>
    <t>Przegląd gaśnicy proszkowej GP-6 ABC</t>
  </si>
  <si>
    <t xml:space="preserve">Przegląd gaśnicy śniegowej 2x   (1.5x )   </t>
  </si>
  <si>
    <t xml:space="preserve">Przegląd gaśnicy śniegowej 5x   ( 6x )    </t>
  </si>
  <si>
    <t>Przegląd gaśnicy śniegowej do gaszenia elektroniki UGS</t>
  </si>
  <si>
    <t>Przegląd gaśnicy wodno-pianowej NT</t>
  </si>
  <si>
    <t>Przegląd gaśnicy proszkowej  PD 2 GA</t>
  </si>
  <si>
    <t>Przegląd gaśnicy proszkowej  PD 4 GA</t>
  </si>
  <si>
    <t>Przegląd gaśnicy wodno-pianowej 6kg AB</t>
  </si>
  <si>
    <t>Przegląd hydronetki wodnej</t>
  </si>
  <si>
    <t>Przegląd koca gaśniczego</t>
  </si>
  <si>
    <t xml:space="preserve">Przegląd agregatu proszkowego AP-25x ABC </t>
  </si>
  <si>
    <t xml:space="preserve">Przegląd agregatu proszkowego AP-25z ABC </t>
  </si>
  <si>
    <t>Przegląd agregatu śniegowego AS-30</t>
  </si>
  <si>
    <t>Przegląd agregatu śniegowego AS-60</t>
  </si>
  <si>
    <t>Przegląd agregatu śniegowego TG</t>
  </si>
  <si>
    <t>Przegląd wózka agregatu ewentualna naprawa (usługa i materiał )</t>
  </si>
  <si>
    <t>Remont gaśnicy proszkowej 1 kg BC ( usługa i materiał )</t>
  </si>
  <si>
    <t>gdy po przegłądzie wystąpi taka konieczność</t>
  </si>
  <si>
    <t>Remont gaśnicy proszkowej 1 kg ABC ( usługa i materiał )</t>
  </si>
  <si>
    <t>Remont gaśnicy proszkowej 2 kg BC ( usługa i materiał )</t>
  </si>
  <si>
    <t>Remont gaśnicy proszkowej 2 kg ABC ( usługa i materiał )</t>
  </si>
  <si>
    <t>Remont gaśnicy proszkowej 4 kg ABC ( usługa i materiał )</t>
  </si>
  <si>
    <t>Remont gaśnicy proszkowej 6 kg BC ( usługa i materiał )</t>
  </si>
  <si>
    <t>Remont gaśnicy proszkowej 6 kg ABC ( usługa i materiał )</t>
  </si>
  <si>
    <t>Remont gaśnicy śniegowej 2x   (1.5x )      ( usługa i materiał )</t>
  </si>
  <si>
    <t>Remont gaśnicy śniegowej 5x   ( 6x )     ( usługa i materiał )</t>
  </si>
  <si>
    <t>Remont gaśnicy śniegowej do gaszenia elektroniki   2x</t>
  </si>
  <si>
    <t>Remont gaśnicy wodno-pianowej NT</t>
  </si>
  <si>
    <t>Remont gaśnicy wodno-pianowej 6 kg AB</t>
  </si>
  <si>
    <t>Remont hydronetki wodnej</t>
  </si>
  <si>
    <t>Wymiana węża z zaworem pistoletowym gaśnicy proszkowej  ( usługa i materiał )</t>
  </si>
  <si>
    <t>Wymiana węża z tubą gaśnicy śniegowej  ( usługa i materiał )</t>
  </si>
  <si>
    <t>Badanie ciśnieniowe i legalizacja zbiornika gaśnicy powyżej 6 kg</t>
  </si>
  <si>
    <t>Złomowanie ( utylizacja ) gaśnicy</t>
  </si>
  <si>
    <t>Remont agregatu proszkowego AP-25x ABC  ( usługa i materiał )</t>
  </si>
  <si>
    <t>Remont agregatu proszkowego AP-25z ABC  ( usługa i materiał )</t>
  </si>
  <si>
    <t>Remont agregatu śniegowego AS-30   ( usługa i materiał )</t>
  </si>
  <si>
    <t xml:space="preserve">Remont agregatu śniegowego AS-60   ( usługa i materiał ) </t>
  </si>
  <si>
    <t>Remont agregatu śniegowego TG   ( usługa i materiał )</t>
  </si>
  <si>
    <t>Wymiana węża agregatu z zaworem pistoletowym  ( usługa i materiał )</t>
  </si>
  <si>
    <t>Wymiana węża agregatu z tubą ( usługa i materiał )</t>
  </si>
  <si>
    <t>Badanie ciśnieniowe i legalizacja zbiornika agregatu  proszkowego</t>
  </si>
  <si>
    <t>Badanie ciśnieniowe i legalizacja zbiornika agregatu  śniegowego</t>
  </si>
  <si>
    <t>Uzupełnienie etykiet poglądowo-opisowych</t>
  </si>
  <si>
    <t>Badanie ciśnieniowe i legalizacja zbiornika zasilającego agregat proszkowy</t>
  </si>
  <si>
    <t>Złomowanie ( utylizacja )  agregatu AS</t>
  </si>
  <si>
    <t>Złomowanie ( utylizacja ) agregatu  AP</t>
  </si>
  <si>
    <t>Złomowanie ( utylizacja ) koca gaśniczego</t>
  </si>
  <si>
    <t>Złomowanie ( utelizacja ) węża hydrantowego parciano-gumowego</t>
  </si>
  <si>
    <t>Złomowanie ( utylizacja ) prądownicy hydrantowej</t>
  </si>
  <si>
    <t>Razem</t>
  </si>
  <si>
    <r>
      <rPr>
        <b/>
        <sz val="10"/>
        <rFont val="Arial CE"/>
        <charset val="238"/>
      </rPr>
      <t>Wartość brutto słownie ( dla całego zadania )</t>
    </r>
    <r>
      <rPr>
        <sz val="11"/>
        <color theme="1"/>
        <rFont val="Calibri"/>
        <family val="2"/>
        <charset val="238"/>
        <scheme val="minor"/>
      </rPr>
      <t>:</t>
    </r>
  </si>
  <si>
    <t xml:space="preserve">Wartość oferty przeglądów wyliczamy jako iloczyn ilości sztuk, cen jednostkowych brutto, oraz krotności czynności w ciągu 2 lat. </t>
  </si>
  <si>
    <t>W pozycjach remontowych - gdy po przeglądzie zajdzie taka konieczność -  należy podać cenę za 1 szt., w razie wystąpienia  takiej  konieczności, cena zostanie pomnożona przez ilość sztuk.</t>
  </si>
  <si>
    <t>Oświadczamy, że akceptujemy istotne dla stron postanowienia, które zostaną wprowadzone do treści zawieranej umowy w sprawie zamówienia publicznego.</t>
  </si>
  <si>
    <t>……………………………………….                                                                       ……………………………………………………</t>
  </si>
  <si>
    <t>Miejscowość, data</t>
  </si>
  <si>
    <t xml:space="preserve">                                                           pieczęć i podpis osoby upoważnionej </t>
  </si>
  <si>
    <t xml:space="preserve">                                                      do reprezentowania podmiotu</t>
  </si>
  <si>
    <t xml:space="preserve">Załącznik nr  1 </t>
  </si>
  <si>
    <t>Remont gaśnicy proszkowej PD 2 GA  ( usługa i materiał )</t>
  </si>
  <si>
    <t>Remont gaśnicy proszkowej PD 4 GA ( usługa i materiał )</t>
  </si>
  <si>
    <r>
      <t>Wartość brutto słownie ( dla całego zadania )</t>
    </r>
    <r>
      <rPr>
        <sz val="11"/>
        <color theme="1"/>
        <rFont val="Calibri"/>
        <family val="2"/>
        <charset val="238"/>
        <scheme val="minor"/>
      </rPr>
      <t>:dwadzieścia trzy tysiące siedemset dwadzieścia siedem 19/100</t>
    </r>
  </si>
  <si>
    <t xml:space="preserve">Załącznik nr  1 do umowy </t>
  </si>
  <si>
    <t>Jolanta Jakubczak Zampoż ZHU Sitaniec 11d 22-400 Zamość</t>
  </si>
  <si>
    <t>Przegląd urządzenia gaśniczego wodno-mgłowego 3 L</t>
  </si>
  <si>
    <t>Remont gaśnicy proszkowej PD 2 GA   ( usługa i materiał )</t>
  </si>
  <si>
    <t>Remont gaśnicy proszkowej PD 4 GA   ( usługa i materiał )</t>
  </si>
  <si>
    <t>Remont gaśnicy wodno-pianowej 6 kg AB ( usługa i materiał )</t>
  </si>
  <si>
    <t>Remont hydronetki wodnej          ( usługa i materiał )</t>
  </si>
  <si>
    <t>……………………………………….                                                                                                             ……………………………………………………</t>
  </si>
  <si>
    <t>Remont urządzenia gaśniczego wodno-mgłowego 3 L ( usługa i materiał )</t>
  </si>
  <si>
    <r>
      <t>Wartość brutto słownie ( dla całego zadania )</t>
    </r>
    <r>
      <rPr>
        <sz val="11"/>
        <color theme="1"/>
        <rFont val="Calibri"/>
        <family val="2"/>
        <charset val="238"/>
        <scheme val="minor"/>
      </rPr>
      <t>:</t>
    </r>
  </si>
  <si>
    <t xml:space="preserve">Przegląd gaśnicy proszkowej GP-1 </t>
  </si>
  <si>
    <t xml:space="preserve">Przegląd gaśnicy proszkowej GP-2 </t>
  </si>
  <si>
    <t xml:space="preserve">Przegląd gaśnicy proszkowej GP-4 </t>
  </si>
  <si>
    <t xml:space="preserve">Przegląd gaśnicy proszkowej GP-6 </t>
  </si>
  <si>
    <t>Złomowanie ( utylizacja ) węża hydrantowego parciano-gumowego</t>
  </si>
  <si>
    <t>Remont gaśnicy śniegowej 2x   (1.5x )      ( usługa i materiał ) + badanie UDT</t>
  </si>
  <si>
    <t>Remont gaśnicy śniegowej 5x   ( 6x )     ( usługa i materiał ) + badanie UDT</t>
  </si>
  <si>
    <t>Remont gaśnicy śniegowej do gaszenia elektroniki  2x ( usługa i materiał ) + badanie UDT</t>
  </si>
  <si>
    <t xml:space="preserve">Remont agregatu śniegowego TG   ( usługa i materiał ) </t>
  </si>
  <si>
    <t>Badanie ciśnieniowe i legalizacja zbiornika  agregatu  proszkowego</t>
  </si>
  <si>
    <t>Badanie ciśnieniowe i legalizacja zbiornika agregatu  śniegowego + UDT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</si>
</sst>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11">
    <font>
      <sz val="11"/>
      <color theme="1"/>
      <name val="Calibri"/>
      <family val="2"/>
      <charset val="238"/>
      <scheme val="minor"/>
    </font>
    <font>
      <b/>
      <i/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76">
    <xf numFmtId="0" fontId="0" fillId="0" borderId="0" xfId="0"/>
    <xf numFmtId="0" fontId="4" fillId="0" borderId="0" xfId="0" applyFont="1" applyAlignment="1">
      <alignment horizontal="right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2" fontId="6" fillId="0" borderId="2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2" fontId="0" fillId="0" borderId="3" xfId="0" applyNumberFormat="1" applyBorder="1" applyAlignment="1">
      <alignment vertical="center"/>
    </xf>
    <xf numFmtId="2" fontId="0" fillId="0" borderId="5" xfId="0" applyNumberForma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2" fontId="0" fillId="0" borderId="4" xfId="0" applyNumberFormat="1" applyBorder="1" applyAlignment="1">
      <alignment vertical="center"/>
    </xf>
    <xf numFmtId="2" fontId="6" fillId="0" borderId="6" xfId="0" applyNumberFormat="1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2" fontId="0" fillId="0" borderId="2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2" fontId="0" fillId="0" borderId="6" xfId="0" applyNumberFormat="1" applyBorder="1" applyAlignment="1">
      <alignment vertical="center"/>
    </xf>
    <xf numFmtId="164" fontId="0" fillId="0" borderId="8" xfId="0" applyNumberForma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vertical="top"/>
    </xf>
    <xf numFmtId="0" fontId="1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justify" vertical="top" wrapText="1"/>
    </xf>
    <xf numFmtId="0" fontId="0" fillId="0" borderId="0" xfId="0" applyAlignment="1"/>
    <xf numFmtId="0" fontId="0" fillId="0" borderId="0" xfId="0" applyAlignment="1">
      <alignment vertical="top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9" fillId="0" borderId="0" xfId="0" applyFont="1" applyBorder="1" applyAlignment="1">
      <alignment horizontal="justify" vertical="top" wrapText="1"/>
    </xf>
    <xf numFmtId="0" fontId="0" fillId="0" borderId="0" xfId="0" applyAlignment="1"/>
    <xf numFmtId="0" fontId="0" fillId="0" borderId="0" xfId="0" applyAlignment="1">
      <alignment vertical="top"/>
    </xf>
    <xf numFmtId="9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11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2" fontId="0" fillId="0" borderId="0" xfId="0" applyNumberFormat="1"/>
    <xf numFmtId="0" fontId="9" fillId="0" borderId="0" xfId="0" applyFont="1" applyBorder="1" applyAlignment="1">
      <alignment horizontal="justify" vertical="top" wrapText="1"/>
    </xf>
    <xf numFmtId="0" fontId="0" fillId="0" borderId="0" xfId="0" applyAlignment="1"/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1" applyFont="1" applyBorder="1" applyAlignment="1">
      <alignment horizontal="left"/>
    </xf>
    <xf numFmtId="0" fontId="4" fillId="0" borderId="0" xfId="0" applyFont="1" applyBorder="1" applyAlignment="1"/>
    <xf numFmtId="0" fontId="0" fillId="0" borderId="0" xfId="0" applyFont="1" applyBorder="1" applyAlignment="1"/>
    <xf numFmtId="0" fontId="4" fillId="0" borderId="0" xfId="0" applyFont="1" applyBorder="1" applyAlignment="1">
      <alignment horizontal="right" vertical="center"/>
    </xf>
    <xf numFmtId="0" fontId="0" fillId="0" borderId="7" xfId="0" applyBorder="1" applyAlignment="1"/>
    <xf numFmtId="0" fontId="0" fillId="0" borderId="0" xfId="0" applyBorder="1" applyAlignment="1">
      <alignment vertical="top" wrapText="1"/>
    </xf>
    <xf numFmtId="0" fontId="0" fillId="0" borderId="0" xfId="0" applyAlignment="1">
      <alignment wrapText="1"/>
    </xf>
  </cellXfs>
  <cellStyles count="2">
    <cellStyle name="Normalny" xfId="0" builtinId="0"/>
    <cellStyle name="Normalny_Arkusz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owy%20Arkusz%20%20Opis%20przedmiotu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rkusz1"/>
    </sheetNames>
    <sheetDataSet>
      <sheetData sheetId="0" refreshError="1">
        <row r="122">
          <cell r="N122">
            <v>3</v>
          </cell>
        </row>
        <row r="126">
          <cell r="N12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77"/>
  <sheetViews>
    <sheetView workbookViewId="0">
      <selection activeCell="B2" sqref="B2"/>
    </sheetView>
  </sheetViews>
  <sheetFormatPr defaultRowHeight="15"/>
  <cols>
    <col min="1" max="1" width="4.5703125" customWidth="1"/>
    <col min="2" max="2" width="51.85546875" customWidth="1"/>
    <col min="3" max="3" width="9" customWidth="1"/>
    <col min="4" max="4" width="16" customWidth="1"/>
    <col min="5" max="7" width="12.140625" customWidth="1"/>
    <col min="8" max="8" width="14.42578125" customWidth="1"/>
  </cols>
  <sheetData>
    <row r="2" spans="1:8">
      <c r="F2" s="67" t="s">
        <v>76</v>
      </c>
      <c r="G2" s="67"/>
      <c r="H2" s="67"/>
    </row>
    <row r="3" spans="1:8" ht="15.75">
      <c r="B3" s="68" t="s">
        <v>0</v>
      </c>
      <c r="C3" s="68"/>
      <c r="D3" s="68"/>
      <c r="E3" s="68"/>
      <c r="F3" s="68"/>
      <c r="G3" s="68"/>
      <c r="H3" s="68"/>
    </row>
    <row r="4" spans="1:8">
      <c r="A4" s="69" t="s">
        <v>1</v>
      </c>
      <c r="B4" s="69"/>
      <c r="C4" s="69"/>
      <c r="H4" s="1"/>
    </row>
    <row r="5" spans="1:8">
      <c r="C5" s="70"/>
      <c r="D5" s="70"/>
      <c r="E5" s="70"/>
      <c r="F5" s="2"/>
      <c r="G5" s="2"/>
    </row>
    <row r="6" spans="1:8">
      <c r="A6" s="71" t="s">
        <v>2</v>
      </c>
      <c r="B6" s="71"/>
    </row>
    <row r="8" spans="1:8" ht="51">
      <c r="A8" s="3" t="s">
        <v>3</v>
      </c>
      <c r="B8" s="3" t="s">
        <v>4</v>
      </c>
      <c r="C8" s="40" t="s">
        <v>5</v>
      </c>
      <c r="D8" s="3" t="s">
        <v>6</v>
      </c>
      <c r="E8" s="3" t="s">
        <v>7</v>
      </c>
      <c r="F8" s="3" t="s">
        <v>8</v>
      </c>
      <c r="G8" s="3" t="s">
        <v>9</v>
      </c>
      <c r="H8" s="3" t="s">
        <v>10</v>
      </c>
    </row>
    <row r="9" spans="1:8">
      <c r="A9" s="4">
        <v>1</v>
      </c>
      <c r="B9" s="37" t="s">
        <v>11</v>
      </c>
      <c r="C9" s="42">
        <v>222</v>
      </c>
      <c r="D9" s="39">
        <v>2</v>
      </c>
      <c r="E9" s="7"/>
      <c r="F9" s="8"/>
      <c r="G9" s="7"/>
      <c r="H9" s="7"/>
    </row>
    <row r="10" spans="1:8">
      <c r="A10" s="4">
        <v>2</v>
      </c>
      <c r="B10" s="37" t="s">
        <v>12</v>
      </c>
      <c r="C10" s="42">
        <v>550</v>
      </c>
      <c r="D10" s="39">
        <v>2</v>
      </c>
      <c r="E10" s="7"/>
      <c r="F10" s="8"/>
      <c r="G10" s="7"/>
      <c r="H10" s="7"/>
    </row>
    <row r="11" spans="1:8">
      <c r="A11" s="4">
        <v>3</v>
      </c>
      <c r="B11" s="37" t="s">
        <v>13</v>
      </c>
      <c r="C11" s="42">
        <v>54</v>
      </c>
      <c r="D11" s="39">
        <v>2</v>
      </c>
      <c r="E11" s="7"/>
      <c r="F11" s="8"/>
      <c r="G11" s="7"/>
      <c r="H11" s="7"/>
    </row>
    <row r="12" spans="1:8">
      <c r="A12" s="4">
        <v>4</v>
      </c>
      <c r="B12" s="37" t="s">
        <v>14</v>
      </c>
      <c r="C12" s="42">
        <v>512</v>
      </c>
      <c r="D12" s="39">
        <v>2</v>
      </c>
      <c r="E12" s="7"/>
      <c r="F12" s="8"/>
      <c r="G12" s="7"/>
      <c r="H12" s="7"/>
    </row>
    <row r="13" spans="1:8">
      <c r="A13" s="4">
        <v>5</v>
      </c>
      <c r="B13" s="37" t="s">
        <v>15</v>
      </c>
      <c r="C13" s="42">
        <v>719</v>
      </c>
      <c r="D13" s="39">
        <v>2</v>
      </c>
      <c r="E13" s="7"/>
      <c r="F13" s="8"/>
      <c r="G13" s="7"/>
      <c r="H13" s="7"/>
    </row>
    <row r="14" spans="1:8">
      <c r="A14" s="4">
        <v>6</v>
      </c>
      <c r="B14" s="37" t="s">
        <v>16</v>
      </c>
      <c r="C14" s="42">
        <v>14</v>
      </c>
      <c r="D14" s="39">
        <v>2</v>
      </c>
      <c r="E14" s="7"/>
      <c r="F14" s="8"/>
      <c r="G14" s="7"/>
      <c r="H14" s="7"/>
    </row>
    <row r="15" spans="1:8">
      <c r="A15" s="4">
        <v>7</v>
      </c>
      <c r="B15" s="37" t="s">
        <v>17</v>
      </c>
      <c r="C15" s="42">
        <v>182</v>
      </c>
      <c r="D15" s="39">
        <v>2</v>
      </c>
      <c r="E15" s="7"/>
      <c r="F15" s="8"/>
      <c r="G15" s="7"/>
      <c r="H15" s="7"/>
    </row>
    <row r="16" spans="1:8">
      <c r="A16" s="4">
        <v>8</v>
      </c>
      <c r="B16" s="38" t="s">
        <v>18</v>
      </c>
      <c r="C16" s="42">
        <v>2</v>
      </c>
      <c r="D16" s="39">
        <v>2</v>
      </c>
      <c r="E16" s="7"/>
      <c r="F16" s="8"/>
      <c r="G16" s="7"/>
      <c r="H16" s="7"/>
    </row>
    <row r="17" spans="1:8">
      <c r="A17" s="4">
        <v>9</v>
      </c>
      <c r="B17" s="38" t="s">
        <v>19</v>
      </c>
      <c r="C17" s="42">
        <v>48</v>
      </c>
      <c r="D17" s="39">
        <v>2</v>
      </c>
      <c r="E17" s="7"/>
      <c r="F17" s="8"/>
      <c r="G17" s="7"/>
      <c r="H17" s="7"/>
    </row>
    <row r="18" spans="1:8">
      <c r="A18" s="4">
        <v>10</v>
      </c>
      <c r="B18" s="37" t="s">
        <v>20</v>
      </c>
      <c r="C18" s="42">
        <v>75</v>
      </c>
      <c r="D18" s="39">
        <v>2</v>
      </c>
      <c r="E18" s="7"/>
      <c r="F18" s="8"/>
      <c r="G18" s="7"/>
      <c r="H18" s="7"/>
    </row>
    <row r="19" spans="1:8">
      <c r="A19" s="4">
        <v>11</v>
      </c>
      <c r="B19" s="37" t="s">
        <v>21</v>
      </c>
      <c r="C19" s="42">
        <v>2</v>
      </c>
      <c r="D19" s="39">
        <v>2</v>
      </c>
      <c r="E19" s="7"/>
      <c r="F19" s="8"/>
      <c r="G19" s="7"/>
      <c r="H19" s="7"/>
    </row>
    <row r="20" spans="1:8">
      <c r="A20" s="4">
        <v>12</v>
      </c>
      <c r="B20" s="37" t="s">
        <v>22</v>
      </c>
      <c r="C20" s="42">
        <v>1</v>
      </c>
      <c r="D20" s="39">
        <v>2</v>
      </c>
      <c r="E20" s="7"/>
      <c r="F20" s="8"/>
      <c r="G20" s="7"/>
      <c r="H20" s="7"/>
    </row>
    <row r="21" spans="1:8">
      <c r="A21" s="4">
        <v>13</v>
      </c>
      <c r="B21" s="37" t="s">
        <v>23</v>
      </c>
      <c r="C21" s="42">
        <v>33</v>
      </c>
      <c r="D21" s="39">
        <v>2</v>
      </c>
      <c r="E21" s="7"/>
      <c r="F21" s="8"/>
      <c r="G21" s="7"/>
      <c r="H21" s="7"/>
    </row>
    <row r="22" spans="1:8">
      <c r="A22" s="4">
        <v>14</v>
      </c>
      <c r="B22" s="37" t="s">
        <v>24</v>
      </c>
      <c r="C22" s="42">
        <v>2</v>
      </c>
      <c r="D22" s="39">
        <v>2</v>
      </c>
      <c r="E22" s="7"/>
      <c r="F22" s="8"/>
      <c r="G22" s="7"/>
      <c r="H22" s="7"/>
    </row>
    <row r="23" spans="1:8">
      <c r="A23" s="4">
        <v>15</v>
      </c>
      <c r="B23" s="37" t="s">
        <v>25</v>
      </c>
      <c r="C23" s="42">
        <v>6</v>
      </c>
      <c r="D23" s="39">
        <v>2</v>
      </c>
      <c r="E23" s="7"/>
      <c r="F23" s="8"/>
      <c r="G23" s="7"/>
      <c r="H23" s="7"/>
    </row>
    <row r="24" spans="1:8">
      <c r="A24" s="4">
        <v>16</v>
      </c>
      <c r="B24" s="37" t="s">
        <v>26</v>
      </c>
      <c r="C24" s="42">
        <v>441</v>
      </c>
      <c r="D24" s="39">
        <v>2</v>
      </c>
      <c r="E24" s="7"/>
      <c r="F24" s="8"/>
      <c r="G24" s="7"/>
      <c r="H24" s="7"/>
    </row>
    <row r="25" spans="1:8">
      <c r="A25" s="4">
        <v>17</v>
      </c>
      <c r="B25" s="38" t="s">
        <v>27</v>
      </c>
      <c r="C25" s="42">
        <v>3</v>
      </c>
      <c r="D25" s="39">
        <v>2</v>
      </c>
      <c r="E25" s="7"/>
      <c r="F25" s="8"/>
      <c r="G25" s="7"/>
      <c r="H25" s="7"/>
    </row>
    <row r="26" spans="1:8">
      <c r="A26" s="4">
        <v>18</v>
      </c>
      <c r="B26" s="38" t="s">
        <v>28</v>
      </c>
      <c r="C26" s="42">
        <v>2</v>
      </c>
      <c r="D26" s="39">
        <v>2</v>
      </c>
      <c r="E26" s="7"/>
      <c r="F26" s="8"/>
      <c r="G26" s="7"/>
      <c r="H26" s="7"/>
    </row>
    <row r="27" spans="1:8">
      <c r="A27" s="4">
        <v>19</v>
      </c>
      <c r="B27" s="38" t="s">
        <v>29</v>
      </c>
      <c r="C27" s="42">
        <v>1</v>
      </c>
      <c r="D27" s="39">
        <v>2</v>
      </c>
      <c r="E27" s="7"/>
      <c r="F27" s="8"/>
      <c r="G27" s="7"/>
      <c r="H27" s="7"/>
    </row>
    <row r="28" spans="1:8">
      <c r="A28" s="4">
        <v>20</v>
      </c>
      <c r="B28" s="38" t="s">
        <v>30</v>
      </c>
      <c r="C28" s="42">
        <v>1</v>
      </c>
      <c r="D28" s="39">
        <v>2</v>
      </c>
      <c r="E28" s="7"/>
      <c r="F28" s="8"/>
      <c r="G28" s="7"/>
      <c r="H28" s="7"/>
    </row>
    <row r="29" spans="1:8">
      <c r="A29" s="4">
        <v>21</v>
      </c>
      <c r="B29" s="38" t="s">
        <v>31</v>
      </c>
      <c r="C29" s="42">
        <v>1</v>
      </c>
      <c r="D29" s="39">
        <v>2</v>
      </c>
      <c r="E29" s="10"/>
      <c r="F29" s="8"/>
      <c r="G29" s="7"/>
      <c r="H29" s="7"/>
    </row>
    <row r="30" spans="1:8">
      <c r="A30" s="4">
        <v>22</v>
      </c>
      <c r="B30" s="38" t="s">
        <v>32</v>
      </c>
      <c r="C30" s="42">
        <v>5</v>
      </c>
      <c r="D30" s="39">
        <v>2</v>
      </c>
      <c r="E30" s="7"/>
      <c r="F30" s="8"/>
      <c r="G30" s="11"/>
      <c r="H30" s="7"/>
    </row>
    <row r="31" spans="1:8" ht="33.75">
      <c r="A31" s="4">
        <v>23</v>
      </c>
      <c r="B31" s="9" t="s">
        <v>33</v>
      </c>
      <c r="C31" s="41">
        <v>1</v>
      </c>
      <c r="D31" s="12" t="s">
        <v>34</v>
      </c>
      <c r="E31" s="7"/>
      <c r="F31" s="8"/>
      <c r="G31" s="11"/>
      <c r="H31" s="7"/>
    </row>
    <row r="32" spans="1:8" ht="33.75">
      <c r="A32" s="4">
        <v>24</v>
      </c>
      <c r="B32" s="9" t="s">
        <v>35</v>
      </c>
      <c r="C32" s="6">
        <v>1</v>
      </c>
      <c r="D32" s="12" t="s">
        <v>34</v>
      </c>
      <c r="E32" s="7"/>
      <c r="F32" s="8"/>
      <c r="G32" s="7"/>
      <c r="H32" s="7"/>
    </row>
    <row r="33" spans="1:8" ht="33.75">
      <c r="A33" s="4">
        <v>25</v>
      </c>
      <c r="B33" s="9" t="s">
        <v>36</v>
      </c>
      <c r="C33" s="6">
        <v>1</v>
      </c>
      <c r="D33" s="12" t="s">
        <v>34</v>
      </c>
      <c r="E33" s="7"/>
      <c r="F33" s="8"/>
      <c r="G33" s="7"/>
      <c r="H33" s="7"/>
    </row>
    <row r="34" spans="1:8" ht="33.75">
      <c r="A34" s="4">
        <v>26</v>
      </c>
      <c r="B34" s="9" t="s">
        <v>37</v>
      </c>
      <c r="C34" s="6">
        <v>1</v>
      </c>
      <c r="D34" s="12" t="s">
        <v>34</v>
      </c>
      <c r="E34" s="7"/>
      <c r="F34" s="8"/>
      <c r="G34" s="7"/>
      <c r="H34" s="7"/>
    </row>
    <row r="35" spans="1:8" ht="33.75">
      <c r="A35" s="4">
        <v>27</v>
      </c>
      <c r="B35" s="9" t="s">
        <v>38</v>
      </c>
      <c r="C35" s="6">
        <v>1</v>
      </c>
      <c r="D35" s="12" t="s">
        <v>34</v>
      </c>
      <c r="E35" s="7"/>
      <c r="F35" s="8"/>
      <c r="G35" s="7"/>
      <c r="H35" s="7"/>
    </row>
    <row r="36" spans="1:8" ht="33.75">
      <c r="A36" s="4">
        <v>28</v>
      </c>
      <c r="B36" s="9" t="s">
        <v>39</v>
      </c>
      <c r="C36" s="6">
        <v>1</v>
      </c>
      <c r="D36" s="12" t="s">
        <v>34</v>
      </c>
      <c r="E36" s="7"/>
      <c r="F36" s="8"/>
      <c r="G36" s="7"/>
      <c r="H36" s="7"/>
    </row>
    <row r="37" spans="1:8" ht="33.75">
      <c r="A37" s="4">
        <v>29</v>
      </c>
      <c r="B37" s="9" t="s">
        <v>40</v>
      </c>
      <c r="C37" s="6">
        <v>1</v>
      </c>
      <c r="D37" s="12" t="s">
        <v>34</v>
      </c>
      <c r="E37" s="7"/>
      <c r="F37" s="8"/>
      <c r="G37" s="7"/>
      <c r="H37" s="7"/>
    </row>
    <row r="38" spans="1:8" ht="33.75">
      <c r="A38" s="4">
        <v>30</v>
      </c>
      <c r="B38" s="9" t="s">
        <v>41</v>
      </c>
      <c r="C38" s="6">
        <v>1</v>
      </c>
      <c r="D38" s="12" t="s">
        <v>34</v>
      </c>
      <c r="E38" s="7"/>
      <c r="F38" s="8"/>
      <c r="G38" s="7"/>
      <c r="H38" s="7"/>
    </row>
    <row r="39" spans="1:8" ht="33.75">
      <c r="A39" s="4">
        <v>31</v>
      </c>
      <c r="B39" s="9" t="s">
        <v>42</v>
      </c>
      <c r="C39" s="6">
        <v>1</v>
      </c>
      <c r="D39" s="12" t="s">
        <v>34</v>
      </c>
      <c r="E39" s="7"/>
      <c r="F39" s="8"/>
      <c r="G39" s="7"/>
      <c r="H39" s="7"/>
    </row>
    <row r="40" spans="1:8" ht="33.75">
      <c r="A40" s="4">
        <v>32</v>
      </c>
      <c r="B40" s="5" t="s">
        <v>43</v>
      </c>
      <c r="C40" s="6">
        <v>1</v>
      </c>
      <c r="D40" s="12" t="s">
        <v>34</v>
      </c>
      <c r="E40" s="7"/>
      <c r="F40" s="8"/>
      <c r="G40" s="7"/>
      <c r="H40" s="7"/>
    </row>
    <row r="41" spans="1:8" ht="33.75">
      <c r="A41" s="4">
        <v>33</v>
      </c>
      <c r="B41" s="5" t="s">
        <v>44</v>
      </c>
      <c r="C41" s="6">
        <v>1</v>
      </c>
      <c r="D41" s="12" t="s">
        <v>34</v>
      </c>
      <c r="E41" s="7"/>
      <c r="F41" s="8"/>
      <c r="G41" s="7"/>
      <c r="H41" s="7"/>
    </row>
    <row r="42" spans="1:8" ht="33.75">
      <c r="A42" s="4">
        <v>34</v>
      </c>
      <c r="B42" s="9" t="s">
        <v>77</v>
      </c>
      <c r="C42" s="6">
        <v>1</v>
      </c>
      <c r="D42" s="12" t="s">
        <v>34</v>
      </c>
      <c r="E42" s="7"/>
      <c r="F42" s="8"/>
      <c r="G42" s="7"/>
      <c r="H42" s="7"/>
    </row>
    <row r="43" spans="1:8" ht="33.75">
      <c r="A43" s="4">
        <v>35</v>
      </c>
      <c r="B43" s="9" t="s">
        <v>78</v>
      </c>
      <c r="C43" s="6">
        <v>1</v>
      </c>
      <c r="D43" s="12" t="s">
        <v>34</v>
      </c>
      <c r="E43" s="7"/>
      <c r="F43" s="8"/>
      <c r="G43" s="7"/>
      <c r="H43" s="7"/>
    </row>
    <row r="44" spans="1:8" ht="33.75">
      <c r="A44" s="4">
        <v>36</v>
      </c>
      <c r="B44" s="5" t="s">
        <v>45</v>
      </c>
      <c r="C44" s="6">
        <v>1</v>
      </c>
      <c r="D44" s="12" t="s">
        <v>34</v>
      </c>
      <c r="E44" s="7"/>
      <c r="F44" s="8"/>
      <c r="G44" s="7"/>
      <c r="H44" s="7"/>
    </row>
    <row r="45" spans="1:8" ht="33.75">
      <c r="A45" s="4">
        <v>37</v>
      </c>
      <c r="B45" s="5" t="s">
        <v>46</v>
      </c>
      <c r="C45" s="6">
        <v>1</v>
      </c>
      <c r="D45" s="12" t="s">
        <v>34</v>
      </c>
      <c r="E45" s="7"/>
      <c r="F45" s="8"/>
      <c r="G45" s="7"/>
      <c r="H45" s="7"/>
    </row>
    <row r="46" spans="1:8" ht="33.75">
      <c r="A46" s="4">
        <v>38</v>
      </c>
      <c r="B46" s="9" t="s">
        <v>47</v>
      </c>
      <c r="C46" s="6">
        <v>1</v>
      </c>
      <c r="D46" s="12" t="s">
        <v>34</v>
      </c>
      <c r="E46" s="7"/>
      <c r="F46" s="8"/>
      <c r="G46" s="7"/>
      <c r="H46" s="7"/>
    </row>
    <row r="47" spans="1:8" ht="33.75">
      <c r="A47" s="4">
        <v>39</v>
      </c>
      <c r="B47" s="9" t="s">
        <v>48</v>
      </c>
      <c r="C47" s="6">
        <v>1</v>
      </c>
      <c r="D47" s="12" t="s">
        <v>34</v>
      </c>
      <c r="E47" s="7"/>
      <c r="F47" s="8"/>
      <c r="G47" s="7"/>
      <c r="H47" s="7"/>
    </row>
    <row r="48" spans="1:8" ht="33.75">
      <c r="A48" s="4">
        <v>40</v>
      </c>
      <c r="B48" s="9" t="s">
        <v>49</v>
      </c>
      <c r="C48" s="6">
        <v>1</v>
      </c>
      <c r="D48" s="12" t="s">
        <v>34</v>
      </c>
      <c r="E48" s="7"/>
      <c r="F48" s="8"/>
      <c r="G48" s="7"/>
      <c r="H48" s="7"/>
    </row>
    <row r="49" spans="1:8" ht="33.75">
      <c r="A49" s="4">
        <v>41</v>
      </c>
      <c r="B49" s="9" t="s">
        <v>50</v>
      </c>
      <c r="C49" s="6">
        <v>1</v>
      </c>
      <c r="D49" s="12" t="s">
        <v>34</v>
      </c>
      <c r="E49" s="7"/>
      <c r="F49" s="8"/>
      <c r="G49" s="7"/>
      <c r="H49" s="7"/>
    </row>
    <row r="50" spans="1:8" ht="33.75">
      <c r="A50" s="4">
        <v>42</v>
      </c>
      <c r="B50" s="9" t="s">
        <v>51</v>
      </c>
      <c r="C50" s="6">
        <v>1</v>
      </c>
      <c r="D50" s="12" t="s">
        <v>34</v>
      </c>
      <c r="E50" s="7"/>
      <c r="F50" s="8"/>
      <c r="G50" s="7"/>
      <c r="H50" s="7"/>
    </row>
    <row r="51" spans="1:8" ht="33.75">
      <c r="A51" s="4">
        <v>43</v>
      </c>
      <c r="B51" s="9" t="s">
        <v>52</v>
      </c>
      <c r="C51" s="6">
        <v>1</v>
      </c>
      <c r="D51" s="12" t="s">
        <v>34</v>
      </c>
      <c r="E51" s="7"/>
      <c r="F51" s="8"/>
      <c r="G51" s="7"/>
      <c r="H51" s="7"/>
    </row>
    <row r="52" spans="1:8" ht="33.75">
      <c r="A52" s="4">
        <v>44</v>
      </c>
      <c r="B52" s="9" t="s">
        <v>53</v>
      </c>
      <c r="C52" s="6">
        <v>1</v>
      </c>
      <c r="D52" s="12" t="s">
        <v>34</v>
      </c>
      <c r="E52" s="7"/>
      <c r="F52" s="8"/>
      <c r="G52" s="7"/>
      <c r="H52" s="7"/>
    </row>
    <row r="53" spans="1:8" ht="33.75">
      <c r="A53" s="4">
        <v>45</v>
      </c>
      <c r="B53" s="9" t="s">
        <v>54</v>
      </c>
      <c r="C53" s="6">
        <v>1</v>
      </c>
      <c r="D53" s="12" t="s">
        <v>34</v>
      </c>
      <c r="E53" s="7"/>
      <c r="F53" s="8"/>
      <c r="G53" s="7"/>
      <c r="H53" s="7"/>
    </row>
    <row r="54" spans="1:8" ht="33.75">
      <c r="A54" s="4">
        <v>46</v>
      </c>
      <c r="B54" s="9" t="s">
        <v>55</v>
      </c>
      <c r="C54" s="6">
        <v>1</v>
      </c>
      <c r="D54" s="12" t="s">
        <v>34</v>
      </c>
      <c r="E54" s="7"/>
      <c r="F54" s="8"/>
      <c r="G54" s="7"/>
      <c r="H54" s="7"/>
    </row>
    <row r="55" spans="1:8" ht="33.75">
      <c r="A55" s="4">
        <v>47</v>
      </c>
      <c r="B55" s="9" t="s">
        <v>56</v>
      </c>
      <c r="C55" s="6">
        <v>1</v>
      </c>
      <c r="D55" s="12" t="s">
        <v>34</v>
      </c>
      <c r="E55" s="7"/>
      <c r="F55" s="8"/>
      <c r="G55" s="7"/>
      <c r="H55" s="7"/>
    </row>
    <row r="56" spans="1:8" ht="33.75">
      <c r="A56" s="4">
        <v>48</v>
      </c>
      <c r="B56" s="9" t="s">
        <v>57</v>
      </c>
      <c r="C56" s="6">
        <v>1</v>
      </c>
      <c r="D56" s="12" t="s">
        <v>34</v>
      </c>
      <c r="E56" s="7"/>
      <c r="F56" s="8"/>
      <c r="G56" s="7"/>
      <c r="H56" s="7"/>
    </row>
    <row r="57" spans="1:8" ht="33.75">
      <c r="A57" s="4">
        <v>49</v>
      </c>
      <c r="B57" s="9" t="s">
        <v>58</v>
      </c>
      <c r="C57" s="6">
        <v>1</v>
      </c>
      <c r="D57" s="12" t="s">
        <v>34</v>
      </c>
      <c r="E57" s="7"/>
      <c r="F57" s="8"/>
      <c r="G57" s="7"/>
      <c r="H57" s="7"/>
    </row>
    <row r="58" spans="1:8" ht="33.75">
      <c r="A58" s="4">
        <v>50</v>
      </c>
      <c r="B58" s="9" t="s">
        <v>59</v>
      </c>
      <c r="C58" s="6">
        <v>1</v>
      </c>
      <c r="D58" s="12" t="s">
        <v>34</v>
      </c>
      <c r="E58" s="7"/>
      <c r="F58" s="8"/>
      <c r="G58" s="7"/>
      <c r="H58" s="7"/>
    </row>
    <row r="59" spans="1:8" ht="33.75">
      <c r="A59" s="4">
        <v>51</v>
      </c>
      <c r="B59" s="9" t="s">
        <v>60</v>
      </c>
      <c r="C59" s="6">
        <v>1</v>
      </c>
      <c r="D59" s="12" t="s">
        <v>34</v>
      </c>
      <c r="E59" s="7"/>
      <c r="F59" s="8"/>
      <c r="G59" s="7"/>
      <c r="H59" s="7"/>
    </row>
    <row r="60" spans="1:8" ht="33.75">
      <c r="A60" s="4">
        <v>52</v>
      </c>
      <c r="B60" s="9" t="s">
        <v>61</v>
      </c>
      <c r="C60" s="6">
        <v>1</v>
      </c>
      <c r="D60" s="12" t="s">
        <v>34</v>
      </c>
      <c r="E60" s="7"/>
      <c r="F60" s="8"/>
      <c r="G60" s="7"/>
      <c r="H60" s="7"/>
    </row>
    <row r="61" spans="1:8" ht="33.75">
      <c r="A61" s="4">
        <v>53</v>
      </c>
      <c r="B61" s="13" t="s">
        <v>62</v>
      </c>
      <c r="C61" s="14">
        <v>1</v>
      </c>
      <c r="D61" s="15" t="s">
        <v>34</v>
      </c>
      <c r="E61" s="16"/>
      <c r="F61" s="17"/>
      <c r="G61" s="16"/>
      <c r="H61" s="16"/>
    </row>
    <row r="62" spans="1:8" ht="33.75">
      <c r="A62" s="4">
        <v>54</v>
      </c>
      <c r="B62" s="18" t="s">
        <v>63</v>
      </c>
      <c r="C62" s="14">
        <v>1</v>
      </c>
      <c r="D62" s="15" t="s">
        <v>34</v>
      </c>
      <c r="E62" s="19"/>
      <c r="F62" s="8"/>
      <c r="G62" s="19"/>
      <c r="H62" s="19"/>
    </row>
    <row r="63" spans="1:8" ht="33.75">
      <c r="A63" s="4">
        <v>55</v>
      </c>
      <c r="B63" s="18" t="s">
        <v>64</v>
      </c>
      <c r="C63" s="20">
        <v>1</v>
      </c>
      <c r="D63" s="21" t="s">
        <v>34</v>
      </c>
      <c r="E63" s="19"/>
      <c r="F63" s="8"/>
      <c r="G63" s="19"/>
      <c r="H63" s="19"/>
    </row>
    <row r="64" spans="1:8" ht="33.75">
      <c r="A64" s="4">
        <v>56</v>
      </c>
      <c r="B64" s="22" t="s">
        <v>65</v>
      </c>
      <c r="C64" s="23">
        <v>1</v>
      </c>
      <c r="D64" s="24" t="s">
        <v>34</v>
      </c>
      <c r="E64" s="25"/>
      <c r="F64" s="17"/>
      <c r="G64" s="25"/>
      <c r="H64" s="25"/>
    </row>
    <row r="65" spans="1:8" ht="33.75">
      <c r="A65" s="4">
        <v>57</v>
      </c>
      <c r="B65" s="18" t="s">
        <v>66</v>
      </c>
      <c r="C65" s="20">
        <v>1</v>
      </c>
      <c r="D65" s="21" t="s">
        <v>34</v>
      </c>
      <c r="E65" s="19"/>
      <c r="F65" s="8"/>
      <c r="G65" s="19"/>
      <c r="H65" s="19"/>
    </row>
    <row r="66" spans="1:8">
      <c r="A66" s="72" t="s">
        <v>67</v>
      </c>
      <c r="B66" s="63"/>
      <c r="C66" s="63"/>
      <c r="D66" s="63"/>
      <c r="E66" s="63"/>
      <c r="F66" s="63"/>
      <c r="G66" s="73"/>
      <c r="H66" s="26"/>
    </row>
    <row r="67" spans="1:8">
      <c r="A67" s="27" t="s">
        <v>68</v>
      </c>
      <c r="B67" s="28"/>
      <c r="C67" s="28"/>
      <c r="D67" s="28"/>
      <c r="E67" s="28"/>
      <c r="F67" s="28"/>
      <c r="G67" s="27"/>
      <c r="H67" s="27"/>
    </row>
    <row r="68" spans="1:8">
      <c r="B68" s="29"/>
      <c r="C68" s="29"/>
      <c r="D68" s="29"/>
      <c r="E68" s="29"/>
      <c r="F68" s="30"/>
      <c r="G68" s="30"/>
      <c r="H68" s="30"/>
    </row>
    <row r="69" spans="1:8" ht="18.75" customHeight="1">
      <c r="A69" s="62" t="s">
        <v>69</v>
      </c>
      <c r="B69" s="63"/>
      <c r="C69" s="63"/>
      <c r="D69" s="63"/>
      <c r="E69" s="63"/>
      <c r="F69" s="63"/>
      <c r="G69" s="63"/>
      <c r="H69" s="63"/>
    </row>
    <row r="70" spans="1:8" ht="30" customHeight="1">
      <c r="A70" s="62" t="s">
        <v>70</v>
      </c>
      <c r="B70" s="64"/>
      <c r="C70" s="64"/>
      <c r="D70" s="64"/>
      <c r="E70" s="64"/>
      <c r="F70" s="64"/>
      <c r="G70" s="64"/>
      <c r="H70" s="64"/>
    </row>
    <row r="71" spans="1:8" ht="20.25" customHeight="1">
      <c r="A71" s="65" t="s">
        <v>71</v>
      </c>
      <c r="B71" s="63"/>
      <c r="C71" s="63"/>
      <c r="D71" s="63"/>
      <c r="E71" s="63"/>
      <c r="F71" s="63"/>
      <c r="G71" s="63"/>
      <c r="H71" s="63"/>
    </row>
    <row r="72" spans="1:8" ht="114.75" customHeight="1">
      <c r="A72" s="66" t="s">
        <v>72</v>
      </c>
      <c r="B72" s="63"/>
      <c r="C72" s="63"/>
      <c r="D72" s="63"/>
      <c r="E72" s="63"/>
      <c r="F72" s="63"/>
      <c r="G72" s="63"/>
      <c r="H72" s="63"/>
    </row>
    <row r="73" spans="1:8">
      <c r="A73" s="31"/>
      <c r="B73" t="s">
        <v>73</v>
      </c>
      <c r="D73" s="32" t="s">
        <v>74</v>
      </c>
      <c r="E73" s="32"/>
      <c r="F73" s="33"/>
      <c r="G73" s="31"/>
      <c r="H73" s="31"/>
    </row>
    <row r="74" spans="1:8">
      <c r="A74" s="31"/>
      <c r="D74" s="32" t="s">
        <v>75</v>
      </c>
      <c r="E74" s="32"/>
      <c r="F74" s="32"/>
      <c r="G74" s="31"/>
      <c r="H74" s="31"/>
    </row>
    <row r="75" spans="1:8">
      <c r="F75" s="32"/>
      <c r="G75" s="33"/>
      <c r="H75" s="33"/>
    </row>
    <row r="76" spans="1:8">
      <c r="G76" s="32"/>
      <c r="H76" s="32"/>
    </row>
    <row r="77" spans="1:8">
      <c r="G77" s="32"/>
      <c r="H77" s="32"/>
    </row>
  </sheetData>
  <mergeCells count="10">
    <mergeCell ref="A69:H69"/>
    <mergeCell ref="A70:H70"/>
    <mergeCell ref="A71:H71"/>
    <mergeCell ref="A72:H72"/>
    <mergeCell ref="F2:H2"/>
    <mergeCell ref="B3:H3"/>
    <mergeCell ref="A4:C4"/>
    <mergeCell ref="C5:E5"/>
    <mergeCell ref="A6:B6"/>
    <mergeCell ref="A66:G66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H77"/>
  <sheetViews>
    <sheetView topLeftCell="A4" workbookViewId="0">
      <selection activeCell="A4" sqref="A1:XFD1048576"/>
    </sheetView>
  </sheetViews>
  <sheetFormatPr defaultRowHeight="15"/>
  <cols>
    <col min="1" max="1" width="4.5703125" customWidth="1"/>
    <col min="2" max="2" width="49.7109375" customWidth="1"/>
    <col min="3" max="3" width="9" customWidth="1"/>
    <col min="4" max="4" width="14.85546875" customWidth="1"/>
    <col min="5" max="7" width="12.140625" customWidth="1"/>
    <col min="8" max="8" width="14.42578125" customWidth="1"/>
  </cols>
  <sheetData>
    <row r="2" spans="1:8">
      <c r="B2" t="s">
        <v>81</v>
      </c>
      <c r="F2" s="67" t="s">
        <v>80</v>
      </c>
      <c r="G2" s="67"/>
      <c r="H2" s="67"/>
    </row>
    <row r="3" spans="1:8" ht="15.75">
      <c r="B3" s="68" t="s">
        <v>0</v>
      </c>
      <c r="C3" s="68"/>
      <c r="D3" s="68"/>
      <c r="E3" s="68"/>
      <c r="F3" s="68"/>
      <c r="G3" s="68"/>
      <c r="H3" s="68"/>
    </row>
    <row r="4" spans="1:8">
      <c r="A4" s="69" t="s">
        <v>1</v>
      </c>
      <c r="B4" s="69"/>
      <c r="C4" s="69"/>
      <c r="H4" s="1"/>
    </row>
    <row r="5" spans="1:8">
      <c r="C5" s="70"/>
      <c r="D5" s="70"/>
      <c r="E5" s="70"/>
      <c r="F5" s="2"/>
      <c r="G5" s="2"/>
    </row>
    <row r="6" spans="1:8">
      <c r="A6" s="71" t="s">
        <v>2</v>
      </c>
      <c r="B6" s="71"/>
    </row>
    <row r="8" spans="1:8" ht="51">
      <c r="A8" s="3" t="s">
        <v>3</v>
      </c>
      <c r="B8" s="3" t="s">
        <v>4</v>
      </c>
      <c r="C8" s="40" t="s">
        <v>5</v>
      </c>
      <c r="D8" s="3" t="s">
        <v>6</v>
      </c>
      <c r="E8" s="3" t="s">
        <v>7</v>
      </c>
      <c r="F8" s="3" t="s">
        <v>8</v>
      </c>
      <c r="G8" s="3" t="s">
        <v>9</v>
      </c>
      <c r="H8" s="3" t="s">
        <v>10</v>
      </c>
    </row>
    <row r="9" spans="1:8">
      <c r="A9" s="4">
        <v>1</v>
      </c>
      <c r="B9" s="37" t="s">
        <v>11</v>
      </c>
      <c r="C9" s="42">
        <v>222</v>
      </c>
      <c r="D9" s="39">
        <v>2</v>
      </c>
      <c r="E9" s="47">
        <v>2.9</v>
      </c>
      <c r="F9" s="48">
        <v>3.57</v>
      </c>
      <c r="G9" s="46">
        <v>0.23</v>
      </c>
      <c r="H9" s="7">
        <f>E9*123%*C9*D9</f>
        <v>1583.7479999999998</v>
      </c>
    </row>
    <row r="10" spans="1:8">
      <c r="A10" s="4">
        <v>2</v>
      </c>
      <c r="B10" s="37" t="s">
        <v>12</v>
      </c>
      <c r="C10" s="42">
        <v>550</v>
      </c>
      <c r="D10" s="39">
        <v>2</v>
      </c>
      <c r="E10" s="47">
        <v>2.9</v>
      </c>
      <c r="F10" s="48">
        <v>3.57</v>
      </c>
      <c r="G10" s="46">
        <v>0.23</v>
      </c>
      <c r="H10" s="7">
        <f>E10*123%*C10*D10</f>
        <v>3923.7</v>
      </c>
    </row>
    <row r="11" spans="1:8">
      <c r="A11" s="4">
        <v>3</v>
      </c>
      <c r="B11" s="37" t="s">
        <v>13</v>
      </c>
      <c r="C11" s="42">
        <v>54</v>
      </c>
      <c r="D11" s="39">
        <v>2</v>
      </c>
      <c r="E11" s="47">
        <v>2.9</v>
      </c>
      <c r="F11" s="48">
        <v>3.57</v>
      </c>
      <c r="G11" s="46">
        <v>0.23</v>
      </c>
      <c r="H11" s="7">
        <f t="shared" ref="H11:H30" si="0">E11*123%*C11*D11</f>
        <v>385.23599999999999</v>
      </c>
    </row>
    <row r="12" spans="1:8">
      <c r="A12" s="4">
        <v>4</v>
      </c>
      <c r="B12" s="37" t="s">
        <v>14</v>
      </c>
      <c r="C12" s="42">
        <v>512</v>
      </c>
      <c r="D12" s="39">
        <v>2</v>
      </c>
      <c r="E12" s="47">
        <v>2.9</v>
      </c>
      <c r="F12" s="48">
        <v>3.57</v>
      </c>
      <c r="G12" s="46">
        <v>0.23</v>
      </c>
      <c r="H12" s="7">
        <f t="shared" si="0"/>
        <v>3652.6079999999997</v>
      </c>
    </row>
    <row r="13" spans="1:8">
      <c r="A13" s="4">
        <v>5</v>
      </c>
      <c r="B13" s="37" t="s">
        <v>15</v>
      </c>
      <c r="C13" s="42">
        <v>719</v>
      </c>
      <c r="D13" s="39">
        <v>2</v>
      </c>
      <c r="E13" s="47">
        <v>2.9</v>
      </c>
      <c r="F13" s="48">
        <v>3.57</v>
      </c>
      <c r="G13" s="46">
        <v>0.23</v>
      </c>
      <c r="H13" s="7">
        <f t="shared" si="0"/>
        <v>5129.3459999999995</v>
      </c>
    </row>
    <row r="14" spans="1:8">
      <c r="A14" s="4">
        <v>6</v>
      </c>
      <c r="B14" s="37" t="s">
        <v>16</v>
      </c>
      <c r="C14" s="42">
        <v>14</v>
      </c>
      <c r="D14" s="39">
        <v>2</v>
      </c>
      <c r="E14" s="47">
        <v>2.9</v>
      </c>
      <c r="F14" s="48">
        <v>3.57</v>
      </c>
      <c r="G14" s="46">
        <v>0.23</v>
      </c>
      <c r="H14" s="7">
        <f t="shared" si="0"/>
        <v>99.875999999999991</v>
      </c>
    </row>
    <row r="15" spans="1:8">
      <c r="A15" s="4">
        <v>7</v>
      </c>
      <c r="B15" s="37" t="s">
        <v>17</v>
      </c>
      <c r="C15" s="42">
        <v>182</v>
      </c>
      <c r="D15" s="39">
        <v>2</v>
      </c>
      <c r="E15" s="47">
        <v>2.9</v>
      </c>
      <c r="F15" s="48">
        <v>3.57</v>
      </c>
      <c r="G15" s="46">
        <v>0.23</v>
      </c>
      <c r="H15" s="7">
        <f t="shared" si="0"/>
        <v>1298.3879999999999</v>
      </c>
    </row>
    <row r="16" spans="1:8">
      <c r="A16" s="4">
        <v>8</v>
      </c>
      <c r="B16" s="38" t="s">
        <v>18</v>
      </c>
      <c r="C16" s="42">
        <v>2</v>
      </c>
      <c r="D16" s="39">
        <v>2</v>
      </c>
      <c r="E16" s="47">
        <v>2.9</v>
      </c>
      <c r="F16" s="48">
        <v>3.57</v>
      </c>
      <c r="G16" s="46">
        <v>0.23</v>
      </c>
      <c r="H16" s="7">
        <f t="shared" si="0"/>
        <v>14.267999999999999</v>
      </c>
    </row>
    <row r="17" spans="1:8">
      <c r="A17" s="4">
        <v>9</v>
      </c>
      <c r="B17" s="38" t="s">
        <v>19</v>
      </c>
      <c r="C17" s="42">
        <v>48</v>
      </c>
      <c r="D17" s="39">
        <v>2</v>
      </c>
      <c r="E17" s="47">
        <v>2.9</v>
      </c>
      <c r="F17" s="48">
        <v>3.57</v>
      </c>
      <c r="G17" s="46">
        <v>0.23</v>
      </c>
      <c r="H17" s="7">
        <f t="shared" si="0"/>
        <v>342.43199999999996</v>
      </c>
    </row>
    <row r="18" spans="1:8">
      <c r="A18" s="4">
        <v>10</v>
      </c>
      <c r="B18" s="37" t="s">
        <v>20</v>
      </c>
      <c r="C18" s="42">
        <v>75</v>
      </c>
      <c r="D18" s="39">
        <v>2</v>
      </c>
      <c r="E18" s="47">
        <v>2.9</v>
      </c>
      <c r="F18" s="48">
        <v>3.57</v>
      </c>
      <c r="G18" s="46">
        <v>0.23</v>
      </c>
      <c r="H18" s="7">
        <f t="shared" si="0"/>
        <v>535.04999999999995</v>
      </c>
    </row>
    <row r="19" spans="1:8">
      <c r="A19" s="4">
        <v>11</v>
      </c>
      <c r="B19" s="37" t="s">
        <v>21</v>
      </c>
      <c r="C19" s="42">
        <v>2</v>
      </c>
      <c r="D19" s="39">
        <v>2</v>
      </c>
      <c r="E19" s="47">
        <v>2.9</v>
      </c>
      <c r="F19" s="48">
        <v>3.57</v>
      </c>
      <c r="G19" s="46">
        <v>0.23</v>
      </c>
      <c r="H19" s="7">
        <f t="shared" si="0"/>
        <v>14.267999999999999</v>
      </c>
    </row>
    <row r="20" spans="1:8">
      <c r="A20" s="4">
        <v>12</v>
      </c>
      <c r="B20" s="37" t="s">
        <v>22</v>
      </c>
      <c r="C20" s="42">
        <v>1</v>
      </c>
      <c r="D20" s="39">
        <v>2</v>
      </c>
      <c r="E20" s="47">
        <v>2.9</v>
      </c>
      <c r="F20" s="48">
        <v>3.57</v>
      </c>
      <c r="G20" s="46">
        <v>0.23</v>
      </c>
      <c r="H20" s="7">
        <f t="shared" si="0"/>
        <v>7.1339999999999995</v>
      </c>
    </row>
    <row r="21" spans="1:8">
      <c r="A21" s="4">
        <v>13</v>
      </c>
      <c r="B21" s="37" t="s">
        <v>23</v>
      </c>
      <c r="C21" s="42">
        <v>33</v>
      </c>
      <c r="D21" s="39">
        <v>2</v>
      </c>
      <c r="E21" s="47">
        <v>2.9</v>
      </c>
      <c r="F21" s="48">
        <v>3.57</v>
      </c>
      <c r="G21" s="46">
        <v>0.23</v>
      </c>
      <c r="H21" s="7">
        <f t="shared" si="0"/>
        <v>235.42199999999997</v>
      </c>
    </row>
    <row r="22" spans="1:8">
      <c r="A22" s="4">
        <v>14</v>
      </c>
      <c r="B22" s="37" t="s">
        <v>24</v>
      </c>
      <c r="C22" s="42">
        <v>2</v>
      </c>
      <c r="D22" s="39">
        <v>2</v>
      </c>
      <c r="E22" s="47">
        <v>2.9</v>
      </c>
      <c r="F22" s="48">
        <v>3.57</v>
      </c>
      <c r="G22" s="46">
        <v>0.23</v>
      </c>
      <c r="H22" s="7">
        <f t="shared" si="0"/>
        <v>14.267999999999999</v>
      </c>
    </row>
    <row r="23" spans="1:8">
      <c r="A23" s="4">
        <v>15</v>
      </c>
      <c r="B23" s="37" t="s">
        <v>25</v>
      </c>
      <c r="C23" s="42">
        <v>6</v>
      </c>
      <c r="D23" s="39">
        <v>2</v>
      </c>
      <c r="E23" s="47">
        <v>2.9</v>
      </c>
      <c r="F23" s="48">
        <v>3.57</v>
      </c>
      <c r="G23" s="46">
        <v>0.23</v>
      </c>
      <c r="H23" s="7">
        <f t="shared" si="0"/>
        <v>42.803999999999995</v>
      </c>
    </row>
    <row r="24" spans="1:8">
      <c r="A24" s="4">
        <v>16</v>
      </c>
      <c r="B24" s="37" t="s">
        <v>26</v>
      </c>
      <c r="C24" s="42">
        <v>441</v>
      </c>
      <c r="D24" s="39">
        <v>2</v>
      </c>
      <c r="E24" s="47">
        <v>2.9</v>
      </c>
      <c r="F24" s="48">
        <v>3.57</v>
      </c>
      <c r="G24" s="46">
        <v>0.23</v>
      </c>
      <c r="H24" s="7">
        <f t="shared" si="0"/>
        <v>3146.0939999999996</v>
      </c>
    </row>
    <row r="25" spans="1:8">
      <c r="A25" s="4">
        <v>17</v>
      </c>
      <c r="B25" s="38" t="s">
        <v>27</v>
      </c>
      <c r="C25" s="42">
        <v>3</v>
      </c>
      <c r="D25" s="39">
        <v>2</v>
      </c>
      <c r="E25" s="47">
        <v>5</v>
      </c>
      <c r="F25" s="48">
        <v>6.15</v>
      </c>
      <c r="G25" s="46">
        <v>0.23</v>
      </c>
      <c r="H25" s="7">
        <f t="shared" si="0"/>
        <v>36.900000000000006</v>
      </c>
    </row>
    <row r="26" spans="1:8">
      <c r="A26" s="4">
        <v>18</v>
      </c>
      <c r="B26" s="38" t="s">
        <v>28</v>
      </c>
      <c r="C26" s="42">
        <v>2</v>
      </c>
      <c r="D26" s="39">
        <v>2</v>
      </c>
      <c r="E26" s="47">
        <v>5</v>
      </c>
      <c r="F26" s="48">
        <v>6.15</v>
      </c>
      <c r="G26" s="46">
        <v>0.23</v>
      </c>
      <c r="H26" s="7">
        <f t="shared" si="0"/>
        <v>24.6</v>
      </c>
    </row>
    <row r="27" spans="1:8">
      <c r="A27" s="4">
        <v>19</v>
      </c>
      <c r="B27" s="38" t="s">
        <v>29</v>
      </c>
      <c r="C27" s="42">
        <v>1</v>
      </c>
      <c r="D27" s="39">
        <v>2</v>
      </c>
      <c r="E27" s="47">
        <v>5</v>
      </c>
      <c r="F27" s="48">
        <v>6.15</v>
      </c>
      <c r="G27" s="46">
        <v>0.23</v>
      </c>
      <c r="H27" s="7">
        <f t="shared" si="0"/>
        <v>12.3</v>
      </c>
    </row>
    <row r="28" spans="1:8">
      <c r="A28" s="4">
        <v>20</v>
      </c>
      <c r="B28" s="38" t="s">
        <v>30</v>
      </c>
      <c r="C28" s="42">
        <v>1</v>
      </c>
      <c r="D28" s="39">
        <v>2</v>
      </c>
      <c r="E28" s="47">
        <v>5</v>
      </c>
      <c r="F28" s="48">
        <v>6.15</v>
      </c>
      <c r="G28" s="46">
        <v>0.23</v>
      </c>
      <c r="H28" s="7">
        <f t="shared" si="0"/>
        <v>12.3</v>
      </c>
    </row>
    <row r="29" spans="1:8">
      <c r="A29" s="4">
        <v>21</v>
      </c>
      <c r="B29" s="38" t="s">
        <v>31</v>
      </c>
      <c r="C29" s="42">
        <v>1</v>
      </c>
      <c r="D29" s="39">
        <v>2</v>
      </c>
      <c r="E29" s="47">
        <v>5</v>
      </c>
      <c r="F29" s="48">
        <v>6.15</v>
      </c>
      <c r="G29" s="46">
        <v>0.23</v>
      </c>
      <c r="H29" s="7">
        <f t="shared" si="0"/>
        <v>12.3</v>
      </c>
    </row>
    <row r="30" spans="1:8" ht="25.5">
      <c r="A30" s="4">
        <v>22</v>
      </c>
      <c r="B30" s="38" t="s">
        <v>32</v>
      </c>
      <c r="C30" s="42">
        <v>5</v>
      </c>
      <c r="D30" s="39">
        <v>2</v>
      </c>
      <c r="E30" s="47">
        <v>2.9</v>
      </c>
      <c r="F30" s="48">
        <v>3.57</v>
      </c>
      <c r="G30" s="46">
        <v>0.23</v>
      </c>
      <c r="H30" s="7">
        <f t="shared" si="0"/>
        <v>35.669999999999995</v>
      </c>
    </row>
    <row r="31" spans="1:8" ht="33.75">
      <c r="A31" s="4">
        <v>23</v>
      </c>
      <c r="B31" s="9" t="s">
        <v>33</v>
      </c>
      <c r="C31" s="41">
        <v>1</v>
      </c>
      <c r="D31" s="12" t="s">
        <v>34</v>
      </c>
      <c r="E31" s="47">
        <v>10</v>
      </c>
      <c r="F31" s="48">
        <v>12.3</v>
      </c>
      <c r="G31" s="46">
        <v>0.23</v>
      </c>
      <c r="H31" s="7">
        <f>E31*123%*C31*D30</f>
        <v>24.6</v>
      </c>
    </row>
    <row r="32" spans="1:8" ht="33.75">
      <c r="A32" s="4">
        <v>24</v>
      </c>
      <c r="B32" s="9" t="s">
        <v>35</v>
      </c>
      <c r="C32" s="6">
        <v>1</v>
      </c>
      <c r="D32" s="12" t="s">
        <v>34</v>
      </c>
      <c r="E32" s="47">
        <v>10</v>
      </c>
      <c r="F32" s="48">
        <v>12.3</v>
      </c>
      <c r="G32" s="46">
        <v>0.23</v>
      </c>
      <c r="H32" s="7">
        <f>E32*123%*C32*D30</f>
        <v>24.6</v>
      </c>
    </row>
    <row r="33" spans="1:8" ht="33.75">
      <c r="A33" s="4">
        <v>25</v>
      </c>
      <c r="B33" s="9" t="s">
        <v>36</v>
      </c>
      <c r="C33" s="6">
        <v>1</v>
      </c>
      <c r="D33" s="12" t="s">
        <v>34</v>
      </c>
      <c r="E33" s="47">
        <v>19</v>
      </c>
      <c r="F33" s="48">
        <v>23.37</v>
      </c>
      <c r="G33" s="46">
        <v>0.23</v>
      </c>
      <c r="H33" s="7">
        <f>E33*123%*C33*D30</f>
        <v>46.74</v>
      </c>
    </row>
    <row r="34" spans="1:8" ht="33.75">
      <c r="A34" s="4">
        <v>26</v>
      </c>
      <c r="B34" s="9" t="s">
        <v>37</v>
      </c>
      <c r="C34" s="6">
        <v>1</v>
      </c>
      <c r="D34" s="12" t="s">
        <v>34</v>
      </c>
      <c r="E34" s="47">
        <v>22</v>
      </c>
      <c r="F34" s="48">
        <v>27.06</v>
      </c>
      <c r="G34" s="46">
        <v>0.23</v>
      </c>
      <c r="H34" s="7">
        <f>E34*123%*C34*D30</f>
        <v>54.12</v>
      </c>
    </row>
    <row r="35" spans="1:8" ht="33.75">
      <c r="A35" s="4">
        <v>27</v>
      </c>
      <c r="B35" s="9" t="s">
        <v>38</v>
      </c>
      <c r="C35" s="6">
        <v>1</v>
      </c>
      <c r="D35" s="12" t="s">
        <v>34</v>
      </c>
      <c r="E35" s="47">
        <v>28</v>
      </c>
      <c r="F35" s="48">
        <v>34.44</v>
      </c>
      <c r="G35" s="46">
        <v>0.23</v>
      </c>
      <c r="H35" s="7">
        <f>E35*123%*C35*D30</f>
        <v>68.88</v>
      </c>
    </row>
    <row r="36" spans="1:8" ht="33.75">
      <c r="A36" s="4">
        <v>28</v>
      </c>
      <c r="B36" s="9" t="s">
        <v>39</v>
      </c>
      <c r="C36" s="6">
        <v>1</v>
      </c>
      <c r="D36" s="12" t="s">
        <v>34</v>
      </c>
      <c r="E36" s="47">
        <v>30</v>
      </c>
      <c r="F36" s="48">
        <v>36.9</v>
      </c>
      <c r="G36" s="46">
        <v>0.23</v>
      </c>
      <c r="H36" s="7">
        <f>E36*123%*C36*D30</f>
        <v>73.8</v>
      </c>
    </row>
    <row r="37" spans="1:8" ht="33.75">
      <c r="A37" s="4">
        <v>29</v>
      </c>
      <c r="B37" s="9" t="s">
        <v>40</v>
      </c>
      <c r="C37" s="6">
        <v>1</v>
      </c>
      <c r="D37" s="12" t="s">
        <v>34</v>
      </c>
      <c r="E37" s="47">
        <v>35</v>
      </c>
      <c r="F37" s="48">
        <v>43.05</v>
      </c>
      <c r="G37" s="46">
        <v>0.23</v>
      </c>
      <c r="H37" s="7">
        <f>E37*123%*C37*D30</f>
        <v>86.1</v>
      </c>
    </row>
    <row r="38" spans="1:8" ht="33.75">
      <c r="A38" s="4">
        <v>30</v>
      </c>
      <c r="B38" s="9" t="s">
        <v>41</v>
      </c>
      <c r="C38" s="6">
        <v>1</v>
      </c>
      <c r="D38" s="12" t="s">
        <v>34</v>
      </c>
      <c r="E38" s="47">
        <v>15</v>
      </c>
      <c r="F38" s="48">
        <v>18.45</v>
      </c>
      <c r="G38" s="46">
        <v>0.23</v>
      </c>
      <c r="H38" s="7">
        <f>E38*123%*C38*D30</f>
        <v>36.9</v>
      </c>
    </row>
    <row r="39" spans="1:8" ht="33.75">
      <c r="A39" s="4">
        <v>31</v>
      </c>
      <c r="B39" s="9" t="s">
        <v>42</v>
      </c>
      <c r="C39" s="6">
        <v>1</v>
      </c>
      <c r="D39" s="12" t="s">
        <v>34</v>
      </c>
      <c r="E39" s="47">
        <v>15</v>
      </c>
      <c r="F39" s="48">
        <v>18.45</v>
      </c>
      <c r="G39" s="46">
        <v>0.23</v>
      </c>
      <c r="H39" s="7">
        <f>E39*123%*C39*D30</f>
        <v>36.9</v>
      </c>
    </row>
    <row r="40" spans="1:8" ht="33.75">
      <c r="A40" s="4">
        <v>32</v>
      </c>
      <c r="B40" s="5" t="s">
        <v>43</v>
      </c>
      <c r="C40" s="6">
        <v>1</v>
      </c>
      <c r="D40" s="12" t="s">
        <v>34</v>
      </c>
      <c r="E40" s="47">
        <v>15</v>
      </c>
      <c r="F40" s="48">
        <v>18.45</v>
      </c>
      <c r="G40" s="46">
        <v>0.23</v>
      </c>
      <c r="H40" s="7">
        <f>E40*123%*C40*D30</f>
        <v>36.9</v>
      </c>
    </row>
    <row r="41" spans="1:8" ht="33.75">
      <c r="A41" s="4">
        <v>33</v>
      </c>
      <c r="B41" s="5" t="s">
        <v>44</v>
      </c>
      <c r="C41" s="6">
        <v>1</v>
      </c>
      <c r="D41" s="12" t="s">
        <v>34</v>
      </c>
      <c r="E41" s="47">
        <v>10</v>
      </c>
      <c r="F41" s="48">
        <v>12.3</v>
      </c>
      <c r="G41" s="46">
        <v>0.23</v>
      </c>
      <c r="H41" s="7">
        <f>E41*123%*C41*D30</f>
        <v>24.6</v>
      </c>
    </row>
    <row r="42" spans="1:8" ht="33.75">
      <c r="A42" s="4">
        <v>34</v>
      </c>
      <c r="B42" s="9" t="s">
        <v>77</v>
      </c>
      <c r="C42" s="6">
        <v>1</v>
      </c>
      <c r="D42" s="12" t="s">
        <v>34</v>
      </c>
      <c r="E42" s="47">
        <v>22</v>
      </c>
      <c r="F42" s="48">
        <v>27.06</v>
      </c>
      <c r="G42" s="46">
        <v>0.23</v>
      </c>
      <c r="H42" s="7">
        <f>E42*123%*C42*D30</f>
        <v>54.12</v>
      </c>
    </row>
    <row r="43" spans="1:8" ht="33.75">
      <c r="A43" s="4">
        <v>35</v>
      </c>
      <c r="B43" s="9" t="s">
        <v>78</v>
      </c>
      <c r="C43" s="6">
        <v>1</v>
      </c>
      <c r="D43" s="12" t="s">
        <v>34</v>
      </c>
      <c r="E43" s="47">
        <v>28</v>
      </c>
      <c r="F43" s="48">
        <v>34.44</v>
      </c>
      <c r="G43" s="46">
        <v>0.23</v>
      </c>
      <c r="H43" s="7">
        <f>E43*123%*C43*D30</f>
        <v>68.88</v>
      </c>
    </row>
    <row r="44" spans="1:8" ht="33.75">
      <c r="A44" s="4">
        <v>36</v>
      </c>
      <c r="B44" s="5" t="s">
        <v>45</v>
      </c>
      <c r="C44" s="6">
        <v>1</v>
      </c>
      <c r="D44" s="12" t="s">
        <v>34</v>
      </c>
      <c r="E44" s="47">
        <v>15</v>
      </c>
      <c r="F44" s="48">
        <v>18.45</v>
      </c>
      <c r="G44" s="46">
        <v>0.23</v>
      </c>
      <c r="H44" s="7">
        <f>E44*123%*C44*D30</f>
        <v>36.9</v>
      </c>
    </row>
    <row r="45" spans="1:8" ht="33.75">
      <c r="A45" s="4">
        <v>37</v>
      </c>
      <c r="B45" s="5" t="s">
        <v>46</v>
      </c>
      <c r="C45" s="6">
        <v>1</v>
      </c>
      <c r="D45" s="12" t="s">
        <v>34</v>
      </c>
      <c r="E45" s="47">
        <v>10</v>
      </c>
      <c r="F45" s="48">
        <v>12.3</v>
      </c>
      <c r="G45" s="46">
        <v>0.23</v>
      </c>
      <c r="H45" s="7">
        <f>E45*123%*C45*D30</f>
        <v>24.6</v>
      </c>
    </row>
    <row r="46" spans="1:8" ht="33.75">
      <c r="A46" s="4">
        <v>38</v>
      </c>
      <c r="B46" s="9" t="s">
        <v>47</v>
      </c>
      <c r="C46" s="6">
        <v>1</v>
      </c>
      <c r="D46" s="12" t="s">
        <v>34</v>
      </c>
      <c r="E46" s="47">
        <v>15</v>
      </c>
      <c r="F46" s="48">
        <v>18.45</v>
      </c>
      <c r="G46" s="46">
        <v>0.23</v>
      </c>
      <c r="H46" s="7">
        <f>E46*123%*C46*D30</f>
        <v>36.9</v>
      </c>
    </row>
    <row r="47" spans="1:8" ht="33.75">
      <c r="A47" s="4">
        <v>39</v>
      </c>
      <c r="B47" s="9" t="s">
        <v>48</v>
      </c>
      <c r="C47" s="6">
        <v>1</v>
      </c>
      <c r="D47" s="12" t="s">
        <v>34</v>
      </c>
      <c r="E47" s="47">
        <v>5</v>
      </c>
      <c r="F47" s="48">
        <v>6.15</v>
      </c>
      <c r="G47" s="46">
        <v>0.23</v>
      </c>
      <c r="H47" s="7">
        <f>E47*123%*C47*D30</f>
        <v>12.3</v>
      </c>
    </row>
    <row r="48" spans="1:8" ht="33.75">
      <c r="A48" s="4">
        <v>40</v>
      </c>
      <c r="B48" s="9" t="s">
        <v>49</v>
      </c>
      <c r="C48" s="6">
        <v>1</v>
      </c>
      <c r="D48" s="12" t="s">
        <v>34</v>
      </c>
      <c r="E48" s="47">
        <v>15</v>
      </c>
      <c r="F48" s="48">
        <v>18.45</v>
      </c>
      <c r="G48" s="46">
        <v>0.23</v>
      </c>
      <c r="H48" s="7">
        <f>E48*123%*C48*D30</f>
        <v>36.9</v>
      </c>
    </row>
    <row r="49" spans="1:8" ht="33.75">
      <c r="A49" s="4">
        <v>41</v>
      </c>
      <c r="B49" s="9" t="s">
        <v>50</v>
      </c>
      <c r="C49" s="6">
        <v>1</v>
      </c>
      <c r="D49" s="12" t="s">
        <v>34</v>
      </c>
      <c r="E49" s="47">
        <v>10</v>
      </c>
      <c r="F49" s="48">
        <v>12.3</v>
      </c>
      <c r="G49" s="46">
        <v>0.23</v>
      </c>
      <c r="H49" s="7">
        <f>E49*123%*C49*D30</f>
        <v>24.6</v>
      </c>
    </row>
    <row r="50" spans="1:8" ht="33.75">
      <c r="A50" s="4">
        <v>42</v>
      </c>
      <c r="B50" s="9" t="s">
        <v>51</v>
      </c>
      <c r="C50" s="6">
        <v>1</v>
      </c>
      <c r="D50" s="12" t="s">
        <v>34</v>
      </c>
      <c r="E50" s="47">
        <v>190</v>
      </c>
      <c r="F50" s="48">
        <v>233.7</v>
      </c>
      <c r="G50" s="46">
        <v>0.23</v>
      </c>
      <c r="H50" s="7">
        <f>E50*123%*C50*D30</f>
        <v>467.4</v>
      </c>
    </row>
    <row r="51" spans="1:8" ht="33.75">
      <c r="A51" s="4">
        <v>43</v>
      </c>
      <c r="B51" s="9" t="s">
        <v>52</v>
      </c>
      <c r="C51" s="6">
        <v>1</v>
      </c>
      <c r="D51" s="12" t="s">
        <v>34</v>
      </c>
      <c r="E51" s="47">
        <v>190</v>
      </c>
      <c r="F51" s="48">
        <v>233.7</v>
      </c>
      <c r="G51" s="46">
        <v>0.23</v>
      </c>
      <c r="H51" s="7">
        <f>E51*123%*C51*D30</f>
        <v>467.4</v>
      </c>
    </row>
    <row r="52" spans="1:8" ht="33.75">
      <c r="A52" s="4">
        <v>44</v>
      </c>
      <c r="B52" s="9" t="s">
        <v>53</v>
      </c>
      <c r="C52" s="6">
        <v>1</v>
      </c>
      <c r="D52" s="12" t="s">
        <v>34</v>
      </c>
      <c r="E52" s="47">
        <v>130</v>
      </c>
      <c r="F52" s="48">
        <v>159.9</v>
      </c>
      <c r="G52" s="46">
        <v>0.23</v>
      </c>
      <c r="H52" s="7">
        <f>E52*123%*C52*D30</f>
        <v>319.8</v>
      </c>
    </row>
    <row r="53" spans="1:8" ht="33.75">
      <c r="A53" s="4">
        <v>45</v>
      </c>
      <c r="B53" s="9" t="s">
        <v>54</v>
      </c>
      <c r="C53" s="6">
        <v>1</v>
      </c>
      <c r="D53" s="12" t="s">
        <v>34</v>
      </c>
      <c r="E53" s="47">
        <v>180</v>
      </c>
      <c r="F53" s="48">
        <v>221.4</v>
      </c>
      <c r="G53" s="46">
        <v>0.23</v>
      </c>
      <c r="H53" s="7">
        <f>E53*123%*C53*D30</f>
        <v>442.8</v>
      </c>
    </row>
    <row r="54" spans="1:8" ht="33.75">
      <c r="A54" s="4">
        <v>46</v>
      </c>
      <c r="B54" s="9" t="s">
        <v>55</v>
      </c>
      <c r="C54" s="6">
        <v>1</v>
      </c>
      <c r="D54" s="12" t="s">
        <v>34</v>
      </c>
      <c r="E54" s="47">
        <v>40</v>
      </c>
      <c r="F54" s="48">
        <v>49.2</v>
      </c>
      <c r="G54" s="46">
        <v>0.23</v>
      </c>
      <c r="H54" s="7">
        <f>E54*123%*C54*D30</f>
        <v>98.4</v>
      </c>
    </row>
    <row r="55" spans="1:8" ht="33.75">
      <c r="A55" s="4">
        <v>47</v>
      </c>
      <c r="B55" s="9" t="s">
        <v>56</v>
      </c>
      <c r="C55" s="6">
        <v>1</v>
      </c>
      <c r="D55" s="12" t="s">
        <v>34</v>
      </c>
      <c r="E55" s="47">
        <v>40</v>
      </c>
      <c r="F55" s="48">
        <v>49.2</v>
      </c>
      <c r="G55" s="46">
        <v>0.23</v>
      </c>
      <c r="H55" s="7">
        <f>E55*123%*C55*D30</f>
        <v>98.4</v>
      </c>
    </row>
    <row r="56" spans="1:8" ht="33.75">
      <c r="A56" s="4">
        <v>48</v>
      </c>
      <c r="B56" s="9" t="s">
        <v>57</v>
      </c>
      <c r="C56" s="6">
        <v>1</v>
      </c>
      <c r="D56" s="12" t="s">
        <v>34</v>
      </c>
      <c r="E56" s="47">
        <v>40</v>
      </c>
      <c r="F56" s="48">
        <v>49.2</v>
      </c>
      <c r="G56" s="46">
        <v>0.23</v>
      </c>
      <c r="H56" s="7">
        <f>E56*123%*C56*D30</f>
        <v>98.4</v>
      </c>
    </row>
    <row r="57" spans="1:8" ht="33.75">
      <c r="A57" s="4">
        <v>49</v>
      </c>
      <c r="B57" s="9" t="s">
        <v>58</v>
      </c>
      <c r="C57" s="6">
        <v>1</v>
      </c>
      <c r="D57" s="12" t="s">
        <v>34</v>
      </c>
      <c r="E57" s="47">
        <v>50</v>
      </c>
      <c r="F57" s="48">
        <v>61.5</v>
      </c>
      <c r="G57" s="46">
        <v>0.23</v>
      </c>
      <c r="H57" s="7">
        <f>E57*123%*C57*D30</f>
        <v>123</v>
      </c>
    </row>
    <row r="58" spans="1:8" ht="33.75">
      <c r="A58" s="4">
        <v>50</v>
      </c>
      <c r="B58" s="9" t="s">
        <v>59</v>
      </c>
      <c r="C58" s="6">
        <v>1</v>
      </c>
      <c r="D58" s="12" t="s">
        <v>34</v>
      </c>
      <c r="E58" s="47">
        <v>40</v>
      </c>
      <c r="F58" s="48">
        <v>49.2</v>
      </c>
      <c r="G58" s="46">
        <v>0.23</v>
      </c>
      <c r="H58" s="7">
        <f>E58*123%*C58*D30</f>
        <v>98.4</v>
      </c>
    </row>
    <row r="59" spans="1:8" ht="33.75">
      <c r="A59" s="4">
        <v>51</v>
      </c>
      <c r="B59" s="9" t="s">
        <v>60</v>
      </c>
      <c r="C59" s="6">
        <v>1</v>
      </c>
      <c r="D59" s="12" t="s">
        <v>34</v>
      </c>
      <c r="E59" s="47">
        <v>3</v>
      </c>
      <c r="F59" s="48">
        <v>3.69</v>
      </c>
      <c r="G59" s="46">
        <v>0.23</v>
      </c>
      <c r="H59" s="7">
        <f>E59*123%*C59*D30</f>
        <v>7.38</v>
      </c>
    </row>
    <row r="60" spans="1:8" ht="33.75">
      <c r="A60" s="4">
        <v>52</v>
      </c>
      <c r="B60" s="9" t="s">
        <v>61</v>
      </c>
      <c r="C60" s="6">
        <v>1</v>
      </c>
      <c r="D60" s="12" t="s">
        <v>34</v>
      </c>
      <c r="E60" s="47">
        <v>30</v>
      </c>
      <c r="F60" s="48">
        <v>36.9</v>
      </c>
      <c r="G60" s="46">
        <v>0.23</v>
      </c>
      <c r="H60" s="7">
        <f>E60*123%*C60*D30</f>
        <v>73.8</v>
      </c>
    </row>
    <row r="61" spans="1:8" ht="33.75">
      <c r="A61" s="4">
        <v>53</v>
      </c>
      <c r="B61" s="13" t="s">
        <v>62</v>
      </c>
      <c r="C61" s="14">
        <v>1</v>
      </c>
      <c r="D61" s="15" t="s">
        <v>34</v>
      </c>
      <c r="E61" s="47">
        <v>10</v>
      </c>
      <c r="F61" s="49">
        <v>12.3</v>
      </c>
      <c r="G61" s="46">
        <v>0.23</v>
      </c>
      <c r="H61" s="7">
        <f>E61*123%*C61*D30</f>
        <v>24.6</v>
      </c>
    </row>
    <row r="62" spans="1:8" ht="33.75">
      <c r="A62" s="4">
        <v>54</v>
      </c>
      <c r="B62" s="18" t="s">
        <v>63</v>
      </c>
      <c r="C62" s="14">
        <v>1</v>
      </c>
      <c r="D62" s="15" t="s">
        <v>34</v>
      </c>
      <c r="E62" s="47">
        <v>10</v>
      </c>
      <c r="F62" s="48">
        <v>12.3</v>
      </c>
      <c r="G62" s="46">
        <v>0.23</v>
      </c>
      <c r="H62" s="7">
        <f>E62*123%*C62*D30</f>
        <v>24.6</v>
      </c>
    </row>
    <row r="63" spans="1:8" ht="33.75">
      <c r="A63" s="4">
        <v>55</v>
      </c>
      <c r="B63" s="18" t="s">
        <v>64</v>
      </c>
      <c r="C63" s="20">
        <v>1</v>
      </c>
      <c r="D63" s="21" t="s">
        <v>34</v>
      </c>
      <c r="E63" s="47">
        <v>2</v>
      </c>
      <c r="F63" s="48">
        <v>2.46</v>
      </c>
      <c r="G63" s="46">
        <v>0.23</v>
      </c>
      <c r="H63" s="7">
        <f>E63*123%*C63*D30</f>
        <v>4.92</v>
      </c>
    </row>
    <row r="64" spans="1:8" ht="33.75">
      <c r="A64" s="4">
        <v>56</v>
      </c>
      <c r="B64" s="22" t="s">
        <v>65</v>
      </c>
      <c r="C64" s="23">
        <v>1</v>
      </c>
      <c r="D64" s="24" t="s">
        <v>34</v>
      </c>
      <c r="E64" s="47">
        <v>2</v>
      </c>
      <c r="F64" s="49">
        <v>2.46</v>
      </c>
      <c r="G64" s="46">
        <v>0.23</v>
      </c>
      <c r="H64" s="7">
        <f>E64*123%*C64*D30</f>
        <v>4.92</v>
      </c>
    </row>
    <row r="65" spans="1:8" ht="33.75">
      <c r="A65" s="4">
        <v>57</v>
      </c>
      <c r="B65" s="18" t="s">
        <v>66</v>
      </c>
      <c r="C65" s="20">
        <v>1</v>
      </c>
      <c r="D65" s="21" t="s">
        <v>34</v>
      </c>
      <c r="E65" s="47">
        <v>2</v>
      </c>
      <c r="F65" s="48">
        <v>2.46</v>
      </c>
      <c r="G65" s="46">
        <v>0.23</v>
      </c>
      <c r="H65" s="7">
        <f>E65*123%*C65*D30</f>
        <v>4.92</v>
      </c>
    </row>
    <row r="66" spans="1:8" ht="27" customHeight="1">
      <c r="A66" s="72" t="s">
        <v>67</v>
      </c>
      <c r="B66" s="63"/>
      <c r="C66" s="63"/>
      <c r="D66" s="63"/>
      <c r="E66" s="63"/>
      <c r="F66" s="63"/>
      <c r="G66" s="73"/>
      <c r="H66" s="26">
        <f>SUM(H9:H65)</f>
        <v>23727.191999999992</v>
      </c>
    </row>
    <row r="67" spans="1:8">
      <c r="A67" s="27" t="s">
        <v>79</v>
      </c>
      <c r="B67" s="34"/>
      <c r="C67" s="34"/>
      <c r="D67" s="34"/>
      <c r="E67" s="34"/>
      <c r="F67" s="34"/>
      <c r="G67" s="27"/>
      <c r="H67" s="27"/>
    </row>
    <row r="68" spans="1:8">
      <c r="B68" s="29"/>
      <c r="C68" s="29"/>
      <c r="D68" s="29"/>
      <c r="E68" s="29"/>
      <c r="F68" s="35"/>
      <c r="G68" s="35"/>
      <c r="H68" s="35"/>
    </row>
    <row r="69" spans="1:8" ht="18.75" customHeight="1">
      <c r="A69" s="62" t="s">
        <v>69</v>
      </c>
      <c r="B69" s="63"/>
      <c r="C69" s="63"/>
      <c r="D69" s="63"/>
      <c r="E69" s="63"/>
      <c r="F69" s="63"/>
      <c r="G69" s="63"/>
      <c r="H69" s="63"/>
    </row>
    <row r="70" spans="1:8" ht="30" customHeight="1">
      <c r="A70" s="62" t="s">
        <v>70</v>
      </c>
      <c r="B70" s="64"/>
      <c r="C70" s="64"/>
      <c r="D70" s="64"/>
      <c r="E70" s="64"/>
      <c r="F70" s="64"/>
      <c r="G70" s="64"/>
      <c r="H70" s="64"/>
    </row>
    <row r="71" spans="1:8" ht="30" customHeight="1">
      <c r="A71" s="74" t="s">
        <v>71</v>
      </c>
      <c r="B71" s="75"/>
      <c r="C71" s="75"/>
      <c r="D71" s="75"/>
      <c r="E71" s="75"/>
      <c r="F71" s="75"/>
      <c r="G71" s="75"/>
      <c r="H71" s="75"/>
    </row>
    <row r="72" spans="1:8" ht="84.75" customHeight="1">
      <c r="A72" s="66" t="s">
        <v>72</v>
      </c>
      <c r="B72" s="63"/>
      <c r="C72" s="63"/>
      <c r="D72" s="63"/>
      <c r="E72" s="63"/>
      <c r="F72" s="63"/>
      <c r="G72" s="63"/>
      <c r="H72" s="63"/>
    </row>
    <row r="73" spans="1:8">
      <c r="A73" s="36"/>
      <c r="B73" t="s">
        <v>73</v>
      </c>
      <c r="D73" s="32" t="s">
        <v>74</v>
      </c>
      <c r="E73" s="32"/>
      <c r="F73" s="33"/>
      <c r="G73" s="36"/>
      <c r="H73" s="36"/>
    </row>
    <row r="74" spans="1:8">
      <c r="A74" s="36"/>
      <c r="D74" s="32" t="s">
        <v>75</v>
      </c>
      <c r="E74" s="32"/>
      <c r="F74" s="32"/>
      <c r="G74" s="36"/>
      <c r="H74" s="36"/>
    </row>
    <row r="75" spans="1:8">
      <c r="F75" s="32"/>
      <c r="G75" s="33"/>
      <c r="H75" s="33"/>
    </row>
    <row r="76" spans="1:8">
      <c r="G76" s="32"/>
      <c r="H76" s="32"/>
    </row>
    <row r="77" spans="1:8">
      <c r="G77" s="32"/>
      <c r="H77" s="32"/>
    </row>
  </sheetData>
  <mergeCells count="10">
    <mergeCell ref="A69:H69"/>
    <mergeCell ref="A70:H70"/>
    <mergeCell ref="A71:H71"/>
    <mergeCell ref="A72:H72"/>
    <mergeCell ref="F2:H2"/>
    <mergeCell ref="B3:H3"/>
    <mergeCell ref="A4:C4"/>
    <mergeCell ref="C5:E5"/>
    <mergeCell ref="A6:B6"/>
    <mergeCell ref="A66:G66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J71"/>
  <sheetViews>
    <sheetView tabSelected="1" workbookViewId="0">
      <selection activeCell="C5" sqref="C5:E5"/>
    </sheetView>
  </sheetViews>
  <sheetFormatPr defaultRowHeight="15"/>
  <cols>
    <col min="1" max="1" width="4.5703125" customWidth="1"/>
    <col min="2" max="2" width="49.7109375" customWidth="1"/>
    <col min="3" max="3" width="9" customWidth="1"/>
    <col min="4" max="4" width="14.85546875" customWidth="1"/>
    <col min="5" max="7" width="12.140625" customWidth="1"/>
    <col min="8" max="8" width="14.42578125" customWidth="1"/>
    <col min="10" max="10" width="9.85546875" bestFit="1" customWidth="1"/>
  </cols>
  <sheetData>
    <row r="2" spans="1:8">
      <c r="F2" s="67" t="s">
        <v>80</v>
      </c>
      <c r="G2" s="67"/>
      <c r="H2" s="67"/>
    </row>
    <row r="3" spans="1:8" ht="15.75">
      <c r="B3" s="68" t="s">
        <v>0</v>
      </c>
      <c r="C3" s="68"/>
      <c r="D3" s="68"/>
      <c r="E3" s="68"/>
      <c r="F3" s="68"/>
      <c r="G3" s="68"/>
      <c r="H3" s="68"/>
    </row>
    <row r="4" spans="1:8">
      <c r="A4" s="69" t="s">
        <v>1</v>
      </c>
      <c r="B4" s="69"/>
      <c r="C4" s="69"/>
      <c r="H4" s="1"/>
    </row>
    <row r="5" spans="1:8">
      <c r="C5" s="70"/>
      <c r="D5" s="70"/>
      <c r="E5" s="70"/>
      <c r="F5" s="2"/>
      <c r="G5" s="2"/>
    </row>
    <row r="6" spans="1:8">
      <c r="A6" s="71" t="s">
        <v>2</v>
      </c>
      <c r="B6" s="71"/>
    </row>
    <row r="8" spans="1:8" ht="51">
      <c r="A8" s="3" t="s">
        <v>3</v>
      </c>
      <c r="B8" s="3" t="s">
        <v>4</v>
      </c>
      <c r="C8" s="40" t="s">
        <v>5</v>
      </c>
      <c r="D8" s="3" t="s">
        <v>6</v>
      </c>
      <c r="E8" s="3" t="s">
        <v>7</v>
      </c>
      <c r="F8" s="3" t="s">
        <v>8</v>
      </c>
      <c r="G8" s="3" t="s">
        <v>9</v>
      </c>
      <c r="H8" s="3" t="s">
        <v>10</v>
      </c>
    </row>
    <row r="9" spans="1:8">
      <c r="A9" s="4">
        <v>1</v>
      </c>
      <c r="B9" s="50" t="s">
        <v>90</v>
      </c>
      <c r="C9" s="56">
        <v>767</v>
      </c>
      <c r="D9" s="39">
        <v>2</v>
      </c>
      <c r="E9" s="47"/>
      <c r="F9" s="48"/>
      <c r="G9" s="46">
        <v>0.23</v>
      </c>
      <c r="H9" s="7"/>
    </row>
    <row r="10" spans="1:8">
      <c r="A10" s="4">
        <v>2</v>
      </c>
      <c r="B10" s="51" t="s">
        <v>91</v>
      </c>
      <c r="C10" s="54">
        <v>689</v>
      </c>
      <c r="D10" s="39">
        <v>2</v>
      </c>
      <c r="E10" s="47"/>
      <c r="F10" s="48"/>
      <c r="G10" s="46">
        <v>0.23</v>
      </c>
      <c r="H10" s="7"/>
    </row>
    <row r="11" spans="1:8">
      <c r="A11" s="4">
        <v>3</v>
      </c>
      <c r="B11" s="51" t="s">
        <v>92</v>
      </c>
      <c r="C11" s="54">
        <v>811</v>
      </c>
      <c r="D11" s="39">
        <v>2</v>
      </c>
      <c r="E11" s="47"/>
      <c r="F11" s="48"/>
      <c r="G11" s="46">
        <v>0.23</v>
      </c>
      <c r="H11" s="7"/>
    </row>
    <row r="12" spans="1:8">
      <c r="A12" s="4">
        <v>4</v>
      </c>
      <c r="B12" s="51" t="s">
        <v>93</v>
      </c>
      <c r="C12" s="54">
        <v>196</v>
      </c>
      <c r="D12" s="39">
        <v>2</v>
      </c>
      <c r="E12" s="47"/>
      <c r="F12" s="48"/>
      <c r="G12" s="46">
        <v>0.23</v>
      </c>
      <c r="H12" s="7"/>
    </row>
    <row r="13" spans="1:8">
      <c r="A13" s="4">
        <v>5</v>
      </c>
      <c r="B13" s="52" t="s">
        <v>18</v>
      </c>
      <c r="C13" s="54">
        <v>2</v>
      </c>
      <c r="D13" s="39">
        <v>2</v>
      </c>
      <c r="E13" s="47"/>
      <c r="F13" s="48"/>
      <c r="G13" s="46">
        <v>0.23</v>
      </c>
      <c r="H13" s="7"/>
    </row>
    <row r="14" spans="1:8">
      <c r="A14" s="4">
        <v>6</v>
      </c>
      <c r="B14" s="52" t="s">
        <v>19</v>
      </c>
      <c r="C14" s="54">
        <v>64</v>
      </c>
      <c r="D14" s="39">
        <v>2</v>
      </c>
      <c r="E14" s="47"/>
      <c r="F14" s="48"/>
      <c r="G14" s="46">
        <v>0.23</v>
      </c>
      <c r="H14" s="7"/>
    </row>
    <row r="15" spans="1:8">
      <c r="A15" s="4">
        <v>7</v>
      </c>
      <c r="B15" s="51" t="s">
        <v>20</v>
      </c>
      <c r="C15" s="54">
        <v>79</v>
      </c>
      <c r="D15" s="39">
        <v>2</v>
      </c>
      <c r="E15" s="47"/>
      <c r="F15" s="48"/>
      <c r="G15" s="46">
        <v>0.23</v>
      </c>
      <c r="H15" s="7"/>
    </row>
    <row r="16" spans="1:8">
      <c r="A16" s="4">
        <v>8</v>
      </c>
      <c r="B16" s="51" t="s">
        <v>22</v>
      </c>
      <c r="C16" s="54">
        <v>2</v>
      </c>
      <c r="D16" s="39">
        <v>2</v>
      </c>
      <c r="E16" s="47"/>
      <c r="F16" s="48"/>
      <c r="G16" s="46">
        <v>0.23</v>
      </c>
      <c r="H16" s="7"/>
    </row>
    <row r="17" spans="1:10">
      <c r="A17" s="4">
        <v>9</v>
      </c>
      <c r="B17" s="51" t="s">
        <v>23</v>
      </c>
      <c r="C17" s="54">
        <v>31</v>
      </c>
      <c r="D17" s="39">
        <v>2</v>
      </c>
      <c r="E17" s="47"/>
      <c r="F17" s="48"/>
      <c r="G17" s="46">
        <v>0.23</v>
      </c>
      <c r="H17" s="7"/>
    </row>
    <row r="18" spans="1:10">
      <c r="A18" s="4">
        <v>10</v>
      </c>
      <c r="B18" s="51" t="s">
        <v>24</v>
      </c>
      <c r="C18" s="54">
        <v>2</v>
      </c>
      <c r="D18" s="39">
        <v>2</v>
      </c>
      <c r="E18" s="47"/>
      <c r="F18" s="48"/>
      <c r="G18" s="46">
        <v>0.23</v>
      </c>
      <c r="H18" s="7"/>
    </row>
    <row r="19" spans="1:10">
      <c r="A19" s="4">
        <v>11</v>
      </c>
      <c r="B19" s="51" t="s">
        <v>25</v>
      </c>
      <c r="C19" s="54">
        <v>6</v>
      </c>
      <c r="D19" s="39">
        <v>2</v>
      </c>
      <c r="E19" s="47"/>
      <c r="F19" s="48"/>
      <c r="G19" s="46">
        <v>0.23</v>
      </c>
      <c r="H19" s="7"/>
    </row>
    <row r="20" spans="1:10">
      <c r="A20" s="4">
        <v>12</v>
      </c>
      <c r="B20" s="51" t="s">
        <v>26</v>
      </c>
      <c r="C20" s="54">
        <v>413</v>
      </c>
      <c r="D20" s="39">
        <v>2</v>
      </c>
      <c r="E20" s="47"/>
      <c r="F20" s="48"/>
      <c r="G20" s="46">
        <v>0.23</v>
      </c>
      <c r="H20" s="7"/>
    </row>
    <row r="21" spans="1:10">
      <c r="A21" s="4">
        <v>13</v>
      </c>
      <c r="B21" s="51" t="s">
        <v>82</v>
      </c>
      <c r="C21" s="54">
        <v>9</v>
      </c>
      <c r="D21" s="39">
        <v>2</v>
      </c>
      <c r="E21" s="47"/>
      <c r="F21" s="48"/>
      <c r="G21" s="46">
        <v>0.23</v>
      </c>
      <c r="H21" s="7"/>
    </row>
    <row r="22" spans="1:10">
      <c r="A22" s="4">
        <v>14</v>
      </c>
      <c r="B22" s="52" t="s">
        <v>27</v>
      </c>
      <c r="C22" s="54">
        <v>3</v>
      </c>
      <c r="D22" s="39">
        <v>2</v>
      </c>
      <c r="E22" s="47"/>
      <c r="F22" s="48"/>
      <c r="G22" s="46">
        <v>0.23</v>
      </c>
      <c r="H22" s="7"/>
    </row>
    <row r="23" spans="1:10">
      <c r="A23" s="4">
        <v>15</v>
      </c>
      <c r="B23" s="52" t="s">
        <v>28</v>
      </c>
      <c r="C23" s="54">
        <v>2</v>
      </c>
      <c r="D23" s="39">
        <v>2</v>
      </c>
      <c r="E23" s="47"/>
      <c r="F23" s="48"/>
      <c r="G23" s="46">
        <v>0.23</v>
      </c>
      <c r="H23" s="7"/>
    </row>
    <row r="24" spans="1:10">
      <c r="A24" s="4">
        <v>16</v>
      </c>
      <c r="B24" s="52" t="s">
        <v>30</v>
      </c>
      <c r="C24" s="54">
        <v>1</v>
      </c>
      <c r="D24" s="39">
        <v>2</v>
      </c>
      <c r="E24" s="47"/>
      <c r="F24" s="48"/>
      <c r="G24" s="46">
        <v>0.23</v>
      </c>
      <c r="H24" s="7"/>
    </row>
    <row r="25" spans="1:10">
      <c r="A25" s="4">
        <v>17</v>
      </c>
      <c r="B25" s="52" t="s">
        <v>31</v>
      </c>
      <c r="C25" s="55">
        <f>[1]Arkusz1!$N$126</f>
        <v>1</v>
      </c>
      <c r="D25" s="39">
        <v>2</v>
      </c>
      <c r="E25" s="47"/>
      <c r="F25" s="48"/>
      <c r="G25" s="46">
        <v>0.23</v>
      </c>
      <c r="H25" s="7"/>
    </row>
    <row r="26" spans="1:10" ht="25.5">
      <c r="A26" s="4">
        <v>18</v>
      </c>
      <c r="B26" s="53" t="s">
        <v>32</v>
      </c>
      <c r="C26" s="56">
        <v>7</v>
      </c>
      <c r="D26" s="39">
        <v>2</v>
      </c>
      <c r="E26" s="47"/>
      <c r="F26" s="48"/>
      <c r="G26" s="46">
        <v>0.23</v>
      </c>
      <c r="H26" s="7"/>
      <c r="J26" s="61"/>
    </row>
    <row r="27" spans="1:10" ht="33.75">
      <c r="A27" s="4">
        <v>19</v>
      </c>
      <c r="B27" s="53" t="s">
        <v>33</v>
      </c>
      <c r="C27" s="41">
        <v>1</v>
      </c>
      <c r="D27" s="12" t="s">
        <v>34</v>
      </c>
      <c r="E27" s="47"/>
      <c r="F27" s="48"/>
      <c r="G27" s="46">
        <v>0.23</v>
      </c>
      <c r="H27" s="7"/>
    </row>
    <row r="28" spans="1:10" ht="33.75">
      <c r="A28" s="4">
        <v>20</v>
      </c>
      <c r="B28" s="53" t="s">
        <v>35</v>
      </c>
      <c r="C28" s="6">
        <v>1</v>
      </c>
      <c r="D28" s="12" t="s">
        <v>34</v>
      </c>
      <c r="E28" s="47"/>
      <c r="F28" s="48"/>
      <c r="G28" s="46">
        <v>0.23</v>
      </c>
      <c r="H28" s="7"/>
    </row>
    <row r="29" spans="1:10" ht="33.75">
      <c r="A29" s="4">
        <v>21</v>
      </c>
      <c r="B29" s="53" t="s">
        <v>36</v>
      </c>
      <c r="C29" s="6">
        <v>1</v>
      </c>
      <c r="D29" s="12" t="s">
        <v>34</v>
      </c>
      <c r="E29" s="47"/>
      <c r="F29" s="48"/>
      <c r="G29" s="46">
        <v>0.23</v>
      </c>
      <c r="H29" s="7"/>
    </row>
    <row r="30" spans="1:10" ht="33.75">
      <c r="A30" s="4">
        <v>22</v>
      </c>
      <c r="B30" s="53" t="s">
        <v>37</v>
      </c>
      <c r="C30" s="6">
        <v>1</v>
      </c>
      <c r="D30" s="12" t="s">
        <v>34</v>
      </c>
      <c r="E30" s="47"/>
      <c r="F30" s="48"/>
      <c r="G30" s="46">
        <v>0.23</v>
      </c>
      <c r="H30" s="7"/>
    </row>
    <row r="31" spans="1:10" ht="33.75">
      <c r="A31" s="4">
        <v>23</v>
      </c>
      <c r="B31" s="53" t="s">
        <v>38</v>
      </c>
      <c r="C31" s="6">
        <v>1</v>
      </c>
      <c r="D31" s="12" t="s">
        <v>34</v>
      </c>
      <c r="E31" s="47"/>
      <c r="F31" s="48"/>
      <c r="G31" s="46">
        <v>0.23</v>
      </c>
      <c r="H31" s="7"/>
    </row>
    <row r="32" spans="1:10" ht="33.75">
      <c r="A32" s="4">
        <v>24</v>
      </c>
      <c r="B32" s="53" t="s">
        <v>40</v>
      </c>
      <c r="C32" s="6">
        <v>1</v>
      </c>
      <c r="D32" s="12" t="s">
        <v>34</v>
      </c>
      <c r="E32" s="47"/>
      <c r="F32" s="48"/>
      <c r="G32" s="46">
        <v>0.23</v>
      </c>
      <c r="H32" s="7"/>
    </row>
    <row r="33" spans="1:8" ht="33.75">
      <c r="A33" s="4">
        <v>25</v>
      </c>
      <c r="B33" s="53" t="s">
        <v>95</v>
      </c>
      <c r="C33" s="6">
        <v>1</v>
      </c>
      <c r="D33" s="12" t="s">
        <v>34</v>
      </c>
      <c r="E33" s="47"/>
      <c r="F33" s="48"/>
      <c r="G33" s="46">
        <v>0.23</v>
      </c>
      <c r="H33" s="7"/>
    </row>
    <row r="34" spans="1:8" ht="33.75">
      <c r="A34" s="4">
        <v>26</v>
      </c>
      <c r="B34" s="53" t="s">
        <v>96</v>
      </c>
      <c r="C34" s="6">
        <v>1</v>
      </c>
      <c r="D34" s="12" t="s">
        <v>34</v>
      </c>
      <c r="E34" s="47"/>
      <c r="F34" s="48"/>
      <c r="G34" s="46">
        <v>0.23</v>
      </c>
      <c r="H34" s="7"/>
    </row>
    <row r="35" spans="1:8" ht="33.75">
      <c r="A35" s="4">
        <v>27</v>
      </c>
      <c r="B35" s="53" t="s">
        <v>97</v>
      </c>
      <c r="C35" s="6">
        <v>1</v>
      </c>
      <c r="D35" s="12" t="s">
        <v>34</v>
      </c>
      <c r="E35" s="47"/>
      <c r="F35" s="48"/>
      <c r="G35" s="46">
        <v>0.23</v>
      </c>
      <c r="H35" s="7"/>
    </row>
    <row r="36" spans="1:8" ht="33.75">
      <c r="A36" s="4">
        <v>28</v>
      </c>
      <c r="B36" s="57" t="s">
        <v>83</v>
      </c>
      <c r="C36" s="6">
        <v>1</v>
      </c>
      <c r="D36" s="12" t="s">
        <v>34</v>
      </c>
      <c r="E36" s="47"/>
      <c r="F36" s="48"/>
      <c r="G36" s="46">
        <v>0.23</v>
      </c>
      <c r="H36" s="7"/>
    </row>
    <row r="37" spans="1:8" ht="33.75">
      <c r="A37" s="4">
        <v>29</v>
      </c>
      <c r="B37" s="57" t="s">
        <v>84</v>
      </c>
      <c r="C37" s="6">
        <v>1</v>
      </c>
      <c r="D37" s="12" t="s">
        <v>34</v>
      </c>
      <c r="E37" s="47"/>
      <c r="F37" s="48"/>
      <c r="G37" s="46">
        <v>0.23</v>
      </c>
      <c r="H37" s="7"/>
    </row>
    <row r="38" spans="1:8" ht="33.75">
      <c r="A38" s="4">
        <v>30</v>
      </c>
      <c r="B38" s="53" t="s">
        <v>85</v>
      </c>
      <c r="C38" s="6">
        <v>1</v>
      </c>
      <c r="D38" s="12" t="s">
        <v>34</v>
      </c>
      <c r="E38" s="47"/>
      <c r="F38" s="48"/>
      <c r="G38" s="46">
        <v>0.23</v>
      </c>
      <c r="H38" s="7"/>
    </row>
    <row r="39" spans="1:8" ht="33.75">
      <c r="A39" s="4">
        <v>31</v>
      </c>
      <c r="B39" s="57" t="s">
        <v>86</v>
      </c>
      <c r="C39" s="6">
        <v>1</v>
      </c>
      <c r="D39" s="12" t="s">
        <v>34</v>
      </c>
      <c r="E39" s="47"/>
      <c r="F39" s="48"/>
      <c r="G39" s="46">
        <v>0.23</v>
      </c>
      <c r="H39" s="7"/>
    </row>
    <row r="40" spans="1:8" ht="33.75">
      <c r="A40" s="4">
        <v>32</v>
      </c>
      <c r="B40" s="52" t="s">
        <v>88</v>
      </c>
      <c r="C40" s="6">
        <v>1</v>
      </c>
      <c r="D40" s="12" t="s">
        <v>34</v>
      </c>
      <c r="E40" s="47"/>
      <c r="F40" s="48"/>
      <c r="G40" s="46">
        <v>0.23</v>
      </c>
      <c r="H40" s="7"/>
    </row>
    <row r="41" spans="1:8" ht="33.75">
      <c r="A41" s="4">
        <v>33</v>
      </c>
      <c r="B41" s="53" t="s">
        <v>47</v>
      </c>
      <c r="C41" s="6">
        <v>1</v>
      </c>
      <c r="D41" s="12" t="s">
        <v>34</v>
      </c>
      <c r="E41" s="47"/>
      <c r="F41" s="48"/>
      <c r="G41" s="46">
        <v>0.23</v>
      </c>
      <c r="H41" s="7"/>
    </row>
    <row r="42" spans="1:8" ht="33.75">
      <c r="A42" s="4">
        <v>34</v>
      </c>
      <c r="B42" s="53" t="s">
        <v>48</v>
      </c>
      <c r="C42" s="6">
        <v>1</v>
      </c>
      <c r="D42" s="12" t="s">
        <v>34</v>
      </c>
      <c r="E42" s="47"/>
      <c r="F42" s="48"/>
      <c r="G42" s="46">
        <v>0.23</v>
      </c>
      <c r="H42" s="7"/>
    </row>
    <row r="43" spans="1:8" ht="33.75">
      <c r="A43" s="4">
        <v>35</v>
      </c>
      <c r="B43" s="53" t="s">
        <v>49</v>
      </c>
      <c r="C43" s="6">
        <v>1</v>
      </c>
      <c r="D43" s="12" t="s">
        <v>34</v>
      </c>
      <c r="E43" s="47"/>
      <c r="F43" s="48"/>
      <c r="G43" s="46">
        <v>0.23</v>
      </c>
      <c r="H43" s="7"/>
    </row>
    <row r="44" spans="1:8" ht="33.75">
      <c r="A44" s="4">
        <v>36</v>
      </c>
      <c r="B44" s="53" t="s">
        <v>50</v>
      </c>
      <c r="C44" s="6">
        <v>1</v>
      </c>
      <c r="D44" s="12" t="s">
        <v>34</v>
      </c>
      <c r="E44" s="47"/>
      <c r="F44" s="48"/>
      <c r="G44" s="46">
        <v>0.23</v>
      </c>
      <c r="H44" s="7"/>
    </row>
    <row r="45" spans="1:8" ht="33.75">
      <c r="A45" s="4">
        <v>37</v>
      </c>
      <c r="B45" s="53" t="s">
        <v>51</v>
      </c>
      <c r="C45" s="6">
        <v>1</v>
      </c>
      <c r="D45" s="12" t="s">
        <v>34</v>
      </c>
      <c r="E45" s="47"/>
      <c r="F45" s="48"/>
      <c r="G45" s="46">
        <v>0.23</v>
      </c>
      <c r="H45" s="7"/>
    </row>
    <row r="46" spans="1:8" ht="33.75">
      <c r="A46" s="4">
        <v>38</v>
      </c>
      <c r="B46" s="53" t="s">
        <v>52</v>
      </c>
      <c r="C46" s="6">
        <v>1</v>
      </c>
      <c r="D46" s="12" t="s">
        <v>34</v>
      </c>
      <c r="E46" s="47"/>
      <c r="F46" s="48"/>
      <c r="G46" s="46">
        <v>0.23</v>
      </c>
      <c r="H46" s="7"/>
    </row>
    <row r="47" spans="1:8" ht="33.75">
      <c r="A47" s="4">
        <v>39</v>
      </c>
      <c r="B47" s="53" t="s">
        <v>54</v>
      </c>
      <c r="C47" s="6">
        <v>1</v>
      </c>
      <c r="D47" s="12" t="s">
        <v>34</v>
      </c>
      <c r="E47" s="47"/>
      <c r="F47" s="48"/>
      <c r="G47" s="46">
        <v>0.23</v>
      </c>
      <c r="H47" s="7"/>
    </row>
    <row r="48" spans="1:8" ht="33.75">
      <c r="A48" s="4">
        <v>40</v>
      </c>
      <c r="B48" s="53" t="s">
        <v>98</v>
      </c>
      <c r="C48" s="6">
        <v>1</v>
      </c>
      <c r="D48" s="12" t="s">
        <v>34</v>
      </c>
      <c r="E48" s="47"/>
      <c r="F48" s="48"/>
      <c r="G48" s="46">
        <v>0.23</v>
      </c>
      <c r="H48" s="7"/>
    </row>
    <row r="49" spans="1:8" ht="33.75">
      <c r="A49" s="4">
        <v>41</v>
      </c>
      <c r="B49" s="53" t="s">
        <v>56</v>
      </c>
      <c r="C49" s="6">
        <v>1</v>
      </c>
      <c r="D49" s="12" t="s">
        <v>34</v>
      </c>
      <c r="E49" s="47"/>
      <c r="F49" s="48"/>
      <c r="G49" s="46">
        <v>0.23</v>
      </c>
      <c r="H49" s="7"/>
    </row>
    <row r="50" spans="1:8" ht="33.75">
      <c r="A50" s="4">
        <v>42</v>
      </c>
      <c r="B50" s="53" t="s">
        <v>57</v>
      </c>
      <c r="C50" s="6">
        <v>1</v>
      </c>
      <c r="D50" s="12" t="s">
        <v>34</v>
      </c>
      <c r="E50" s="47"/>
      <c r="F50" s="48"/>
      <c r="G50" s="46">
        <v>0.23</v>
      </c>
      <c r="H50" s="7"/>
    </row>
    <row r="51" spans="1:8" ht="33.75">
      <c r="A51" s="4">
        <v>43</v>
      </c>
      <c r="B51" s="53" t="s">
        <v>99</v>
      </c>
      <c r="C51" s="6">
        <v>1</v>
      </c>
      <c r="D51" s="12" t="s">
        <v>34</v>
      </c>
      <c r="E51" s="47"/>
      <c r="F51" s="48"/>
      <c r="G51" s="46">
        <v>0.23</v>
      </c>
      <c r="H51" s="7"/>
    </row>
    <row r="52" spans="1:8" ht="33.75">
      <c r="A52" s="4">
        <v>44</v>
      </c>
      <c r="B52" s="53" t="s">
        <v>100</v>
      </c>
      <c r="C52" s="6">
        <v>1</v>
      </c>
      <c r="D52" s="12" t="s">
        <v>34</v>
      </c>
      <c r="E52" s="47"/>
      <c r="F52" s="48"/>
      <c r="G52" s="46">
        <v>0.23</v>
      </c>
      <c r="H52" s="7"/>
    </row>
    <row r="53" spans="1:8" ht="33.75">
      <c r="A53" s="4">
        <v>45</v>
      </c>
      <c r="B53" s="53" t="s">
        <v>60</v>
      </c>
      <c r="C53" s="6">
        <v>1</v>
      </c>
      <c r="D53" s="12" t="s">
        <v>34</v>
      </c>
      <c r="E53" s="47"/>
      <c r="F53" s="48"/>
      <c r="G53" s="46">
        <v>0.23</v>
      </c>
      <c r="H53" s="7"/>
    </row>
    <row r="54" spans="1:8" ht="33.75">
      <c r="A54" s="4">
        <v>46</v>
      </c>
      <c r="B54" s="53" t="s">
        <v>61</v>
      </c>
      <c r="C54" s="6">
        <v>1</v>
      </c>
      <c r="D54" s="12" t="s">
        <v>34</v>
      </c>
      <c r="E54" s="47"/>
      <c r="F54" s="48"/>
      <c r="G54" s="46">
        <v>0.23</v>
      </c>
      <c r="H54" s="7"/>
    </row>
    <row r="55" spans="1:8" ht="33.75">
      <c r="A55" s="4">
        <v>47</v>
      </c>
      <c r="B55" s="58" t="s">
        <v>62</v>
      </c>
      <c r="C55" s="14">
        <v>1</v>
      </c>
      <c r="D55" s="15" t="s">
        <v>34</v>
      </c>
      <c r="E55" s="47"/>
      <c r="F55" s="48"/>
      <c r="G55" s="46">
        <v>0.23</v>
      </c>
      <c r="H55" s="7"/>
    </row>
    <row r="56" spans="1:8" ht="33.75">
      <c r="A56" s="4">
        <v>48</v>
      </c>
      <c r="B56" s="59" t="s">
        <v>63</v>
      </c>
      <c r="C56" s="14">
        <v>1</v>
      </c>
      <c r="D56" s="15" t="s">
        <v>34</v>
      </c>
      <c r="E56" s="47"/>
      <c r="F56" s="48"/>
      <c r="G56" s="46">
        <v>0.23</v>
      </c>
      <c r="H56" s="7"/>
    </row>
    <row r="57" spans="1:8" ht="33.75">
      <c r="A57" s="4">
        <v>49</v>
      </c>
      <c r="B57" s="59" t="s">
        <v>64</v>
      </c>
      <c r="C57" s="20">
        <v>1</v>
      </c>
      <c r="D57" s="21" t="s">
        <v>34</v>
      </c>
      <c r="E57" s="47"/>
      <c r="F57" s="48"/>
      <c r="G57" s="46">
        <v>0.23</v>
      </c>
      <c r="H57" s="7"/>
    </row>
    <row r="58" spans="1:8" ht="33.75">
      <c r="A58" s="4">
        <v>50</v>
      </c>
      <c r="B58" s="60" t="s">
        <v>94</v>
      </c>
      <c r="C58" s="23">
        <v>1</v>
      </c>
      <c r="D58" s="24" t="s">
        <v>34</v>
      </c>
      <c r="E58" s="47"/>
      <c r="F58" s="48"/>
      <c r="G58" s="46">
        <v>0.23</v>
      </c>
      <c r="H58" s="7"/>
    </row>
    <row r="59" spans="1:8" ht="33.75">
      <c r="A59" s="4">
        <v>51</v>
      </c>
      <c r="B59" s="59" t="s">
        <v>66</v>
      </c>
      <c r="C59" s="20">
        <v>1</v>
      </c>
      <c r="D59" s="21" t="s">
        <v>34</v>
      </c>
      <c r="E59" s="47"/>
      <c r="F59" s="48"/>
      <c r="G59" s="46">
        <v>0.23</v>
      </c>
      <c r="H59" s="7"/>
    </row>
    <row r="60" spans="1:8" ht="27" customHeight="1">
      <c r="A60" s="72" t="s">
        <v>67</v>
      </c>
      <c r="B60" s="63"/>
      <c r="C60" s="63"/>
      <c r="D60" s="63"/>
      <c r="E60" s="63"/>
      <c r="F60" s="63"/>
      <c r="G60" s="73"/>
      <c r="H60" s="26"/>
    </row>
    <row r="61" spans="1:8">
      <c r="A61" s="27" t="s">
        <v>89</v>
      </c>
      <c r="B61" s="43"/>
      <c r="C61" s="43"/>
      <c r="D61" s="43"/>
      <c r="E61" s="43"/>
      <c r="F61" s="43"/>
      <c r="G61" s="27"/>
      <c r="H61" s="27"/>
    </row>
    <row r="62" spans="1:8">
      <c r="B62" s="29"/>
      <c r="C62" s="29"/>
      <c r="D62" s="29"/>
      <c r="E62" s="29"/>
      <c r="F62" s="44"/>
      <c r="G62" s="44"/>
      <c r="H62" s="44"/>
    </row>
    <row r="63" spans="1:8" ht="18.75" customHeight="1">
      <c r="A63" s="62" t="s">
        <v>69</v>
      </c>
      <c r="B63" s="63"/>
      <c r="C63" s="63"/>
      <c r="D63" s="63"/>
      <c r="E63" s="63"/>
      <c r="F63" s="63"/>
      <c r="G63" s="63"/>
      <c r="H63" s="63"/>
    </row>
    <row r="64" spans="1:8" ht="30" customHeight="1">
      <c r="A64" s="62" t="s">
        <v>70</v>
      </c>
      <c r="B64" s="64"/>
      <c r="C64" s="64"/>
      <c r="D64" s="64"/>
      <c r="E64" s="64"/>
      <c r="F64" s="64"/>
      <c r="G64" s="64"/>
      <c r="H64" s="64"/>
    </row>
    <row r="65" spans="1:8" ht="30" customHeight="1">
      <c r="A65" s="74" t="s">
        <v>71</v>
      </c>
      <c r="B65" s="75"/>
      <c r="C65" s="75"/>
      <c r="D65" s="75"/>
      <c r="E65" s="75"/>
      <c r="F65" s="75"/>
      <c r="G65" s="75"/>
      <c r="H65" s="75"/>
    </row>
    <row r="66" spans="1:8" ht="84.75" customHeight="1">
      <c r="A66" s="66" t="s">
        <v>87</v>
      </c>
      <c r="B66" s="63"/>
      <c r="C66" s="63"/>
      <c r="D66" s="63"/>
      <c r="E66" s="63"/>
      <c r="F66" s="63"/>
      <c r="G66" s="63"/>
      <c r="H66" s="63"/>
    </row>
    <row r="67" spans="1:8">
      <c r="A67" s="45"/>
      <c r="B67" t="s">
        <v>73</v>
      </c>
      <c r="D67" s="32" t="s">
        <v>74</v>
      </c>
      <c r="E67" s="32"/>
      <c r="F67" s="33"/>
      <c r="G67" s="45"/>
      <c r="H67" s="45"/>
    </row>
    <row r="68" spans="1:8">
      <c r="A68" s="45"/>
      <c r="D68" s="32" t="s">
        <v>75</v>
      </c>
      <c r="E68" s="32"/>
      <c r="F68" s="32"/>
      <c r="G68" s="45"/>
      <c r="H68" s="45"/>
    </row>
    <row r="69" spans="1:8">
      <c r="F69" s="32"/>
      <c r="G69" s="33"/>
      <c r="H69" s="33"/>
    </row>
    <row r="70" spans="1:8">
      <c r="G70" s="32"/>
      <c r="H70" s="32"/>
    </row>
    <row r="71" spans="1:8">
      <c r="G71" s="32"/>
      <c r="H71" s="32"/>
    </row>
  </sheetData>
  <mergeCells count="10">
    <mergeCell ref="A63:H63"/>
    <mergeCell ref="A64:H64"/>
    <mergeCell ref="A65:H65"/>
    <mergeCell ref="A66:H66"/>
    <mergeCell ref="F2:H2"/>
    <mergeCell ref="B3:H3"/>
    <mergeCell ref="A4:C4"/>
    <mergeCell ref="C5:E5"/>
    <mergeCell ref="A6:B6"/>
    <mergeCell ref="A60:G6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Formularz cenowy</vt:lpstr>
      <vt:lpstr>Form. wyp Załącznik do umowy</vt:lpstr>
      <vt:lpstr>Formularz do nowego postępowani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2025-12-22T06:57:28Z</dcterms:modified>
</cp:coreProperties>
</file>