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LICYTACJE\FZPZ.27.1097.2025.WNZ - Sukcesywna dostawa artykułów biurowych w 2026 r\Publikacja\"/>
    </mc:Choice>
  </mc:AlternateContent>
  <xr:revisionPtr revIDLastSave="0" documentId="13_ncr:1_{59B5CACE-F9BE-45D9-9313-C2C84EC9266E}" xr6:coauthVersionLast="47" xr6:coauthVersionMax="47" xr10:uidLastSave="{00000000-0000-0000-0000-000000000000}"/>
  <bookViews>
    <workbookView xWindow="-108" yWindow="-108" windowWidth="23256" windowHeight="12456" xr2:uid="{0B8D32C1-E1B3-437C-86F3-DBB707B47487}"/>
  </bookViews>
  <sheets>
    <sheet name="ZAŁĄCZNIK NR 5" sheetId="1" r:id="rId1"/>
    <sheet name="INSTRUKCJ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1" l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00" i="1" s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10" i="1"/>
  <c r="J200" i="1" l="1"/>
</calcChain>
</file>

<file path=xl/sharedStrings.xml><?xml version="1.0" encoding="utf-8"?>
<sst xmlns="http://schemas.openxmlformats.org/spreadsheetml/2006/main" count="773" uniqueCount="569">
  <si>
    <t>LP.</t>
  </si>
  <si>
    <t xml:space="preserve">NAZWA </t>
  </si>
  <si>
    <t>OPIS PRODUKTU</t>
  </si>
  <si>
    <t>JEDNOSTKA MIARY</t>
  </si>
  <si>
    <t>SZACOWANA ILOŚĆ NA 12 MIESIĘCY</t>
  </si>
  <si>
    <t xml:space="preserve">1. </t>
  </si>
  <si>
    <t>SZT.</t>
  </si>
  <si>
    <t xml:space="preserve">2. </t>
  </si>
  <si>
    <t>ATRAMENT WATERMAN 50ML</t>
  </si>
  <si>
    <t>ATRAMENT WATERMAN 50ML; RÓZNE KOLORY</t>
  </si>
  <si>
    <t xml:space="preserve">3. </t>
  </si>
  <si>
    <t>BLOK BIUROWY A4 100 KARTEK KRATKA</t>
  </si>
  <si>
    <t xml:space="preserve"> A4 100 KARTEK KRATKA</t>
  </si>
  <si>
    <t xml:space="preserve">4. </t>
  </si>
  <si>
    <t>BLOK DO FLIPCHARTU 64X100 GŁADKI</t>
  </si>
  <si>
    <t>BLOK DO FLIPCHARTU 64X100 GŁADKI; 50 KARTEK; POSIADA 5 OTWÓRÓW DO ZAWIESZENIA; KOLOR BIAŁY</t>
  </si>
  <si>
    <t xml:space="preserve">5. </t>
  </si>
  <si>
    <t xml:space="preserve">CIENKOPIS </t>
  </si>
  <si>
    <t>RÓŻNE KOLORY: CZARNY, CZERWONY, NIEBIESKI, ZIELONY, GRUBOŚĆ KOŃCÓWKI 0,4MM</t>
  </si>
  <si>
    <t xml:space="preserve">6. </t>
  </si>
  <si>
    <t xml:space="preserve">7. </t>
  </si>
  <si>
    <t xml:space="preserve">DATOWNIK </t>
  </si>
  <si>
    <t>SAMOTUSZUJĄCY, AUTOMATYCZNY, WYSOKOŚĆ LITER 4MM</t>
  </si>
  <si>
    <t xml:space="preserve">8. </t>
  </si>
  <si>
    <t>DESKA Z KLIPEM A4</t>
  </si>
  <si>
    <t>SZTYWNA PODKŁADKA DO PISANIA WYKONANA Z TEKTURY, POKRYTA FOLIĄ PCV . MOCNY MECHANIZM UMOŻLIWIAJĄCY TRZYMANIE DOKUMENTU , RÓŻNE KOLORY</t>
  </si>
  <si>
    <t xml:space="preserve">9. </t>
  </si>
  <si>
    <t>DŁUGOPIS AUTOMATYCZNY ZWYKŁY</t>
  </si>
  <si>
    <t>DŁUGOPIS AUTOMATYCZNY Z WYMIENNYM WKŁADEM, KOLOR TUSZU NIEBIESKI</t>
  </si>
  <si>
    <t xml:space="preserve">10. </t>
  </si>
  <si>
    <t>DŁUGOPIS Z TUSZEM ULV INKJOY (PAPERMATE)</t>
  </si>
  <si>
    <t>DŁUGOPIS  TYPU INKJOY Z TUSZEM ULV, TRÓJKĄTNA OBUDOWA W KOLORZE TUSZU, SZYBKOWYSYCHAJĄCY, BRAK KONIECZNOŚCI ROZPISYWANIA, PISZĄCY PO PAPIERZE IGŁOWYM, GRUBOŚĆ KOŃCÓWKI M-1,0 LUB XF-05, RÓŻNE KOLORY: NIEBIESKI, CZERWONY, CZARNY, ZIELONY</t>
  </si>
  <si>
    <t xml:space="preserve">11. </t>
  </si>
  <si>
    <t>DŁUGOPIS NA SPRĘŻYNIE</t>
  </si>
  <si>
    <t xml:space="preserve">12. </t>
  </si>
  <si>
    <t xml:space="preserve">13. </t>
  </si>
  <si>
    <t xml:space="preserve">DZIURKACZ METALOWY DO 15 KARTEK FIRMY: LACO, SAX, ESSELTE, NOVUS. </t>
  </si>
  <si>
    <t>DZIURKACZ DO 15 KARTEK Z METALOWĄ PODSTAWKĄ I NIEŁAMLIWYM UCHWYTEM, WYSUWANY OGRANICZNIK, ZE WSKAŹNIKIEM ŚRODKA STRONY, 5 LAT GWARANCJI</t>
  </si>
  <si>
    <t xml:space="preserve">14. </t>
  </si>
  <si>
    <t xml:space="preserve">DZIURKACZ METALOWY DO 30 KARTEK FIRMY: LACO, SAX, ESSELTE, NOVUS. </t>
  </si>
  <si>
    <t>DZIURKACZ KARTEK Z METALOWĄ PODSTAWKĄ I NIEŁAMLIWYM UCHWYTEM,  WYSUWANY OGRANICZNIK, ZE WSKAŹNIKIEM ŚRODKA STRONY. JEDNORAZOWO DZIURKUJE DO 30 KARTEK, 5 LAT GWARANCJI</t>
  </si>
  <si>
    <t xml:space="preserve">15. </t>
  </si>
  <si>
    <t>ETYKIETY SAMOPRZYLEPNE PAPIEROWE A4</t>
  </si>
  <si>
    <t>UNIWERSALNE ETYKIETY SAMOPRZYLEPNE DO DRUKAREK ATRAMENTOWYCH, LASEROWYCH I KSEROKOPIAREK; WYSOKA BIAŁOŚĆ; ARKUSZE FORMATU A4 ; ROŻNE ROMIARY ETYKIET NA ARKUSZU A4</t>
  </si>
  <si>
    <t>OP.</t>
  </si>
  <si>
    <t xml:space="preserve">16. </t>
  </si>
  <si>
    <t>FOLIA DO BINDOWANIA A4 - PRZÓD</t>
  </si>
  <si>
    <t>OKŁADKA DO BINDOWANIA, GRUBOŚĆ MIN. 150MIC., PRZEŹROCZYSTA, OP. 100 ARKUSZY A4</t>
  </si>
  <si>
    <t xml:space="preserve">17. </t>
  </si>
  <si>
    <t xml:space="preserve">FOLIA DO LAMINACJI A4 </t>
  </si>
  <si>
    <t>FOLIA LAMINACYJNA ANTYSTATYCZNA, BEZBARWNA, FORMAT A4, GRUBOŚĆ MIN. 80MIC, OP. 100SZT</t>
  </si>
  <si>
    <t xml:space="preserve">18. </t>
  </si>
  <si>
    <t>FOLIA DO LAMINACJI A3</t>
  </si>
  <si>
    <t>FOLIA LAMINACYJNA ANTYSTATYCZNA, BEZBARWNA, FORMAT A3, GRUBOŚĆ MIN. 80MIC, OP. 100SZT</t>
  </si>
  <si>
    <t xml:space="preserve">19. </t>
  </si>
  <si>
    <t>ROLKA</t>
  </si>
  <si>
    <t xml:space="preserve">20. </t>
  </si>
  <si>
    <t>FOLIA STRETCH CZARNA</t>
  </si>
  <si>
    <t>FOLIA STRETCH MINIMUM 23 MIKRONY, SZEROKOŚĆ 50CM, ROZCIĄG GWARANTOWANY 180%, 250%, MINIMUM 2,5KG NA ROLCE, CZARNA</t>
  </si>
  <si>
    <t xml:space="preserve">21. </t>
  </si>
  <si>
    <t xml:space="preserve">FOLIOPIS / MAZAK OHP </t>
  </si>
  <si>
    <t>UNIWERSALNY MARKER DO PISANIA PO NIEMAL KAŻDEJ GŁADKIEJ POWIERZCHNI Z NIEZMYWALNYM TUSZEM, GRUBOŚĆ M, S, RÓŻNE KOLORY</t>
  </si>
  <si>
    <t xml:space="preserve">22. </t>
  </si>
  <si>
    <t>GĄBKA MAGNETYCZNA DO TABLIC SUCHOŚCIERALNYCH TYPU TOMA</t>
  </si>
  <si>
    <t xml:space="preserve">23. </t>
  </si>
  <si>
    <t xml:space="preserve">GRZBIET DO BINDOWANIA 8MM  </t>
  </si>
  <si>
    <t>SPIRALNY, PLASTIKOWY GRZBIET DO BINDOWANIA 8MM; FORMAT A4; OPAKOWANIE 100SZT; RÓŻNE KOLORY</t>
  </si>
  <si>
    <t xml:space="preserve">24. </t>
  </si>
  <si>
    <t xml:space="preserve">GRZBIET DO BINDOWANIA 10MM  </t>
  </si>
  <si>
    <t>SPIRALNY, PLASTIKOWY GRZBIET DO BINDOWANIA 10MM; FORMAT A4; OPAKOWANIE 100SZT; RÓŻNE KOLORY</t>
  </si>
  <si>
    <t xml:space="preserve">25. </t>
  </si>
  <si>
    <t>GRZBIET DO BINDOWANIA 12MM  LUB 12,5MM</t>
  </si>
  <si>
    <t>SPIRALNY, PLASTIKOWY GRZBIET DO BINDOWANIA 12MM/12,5MM; FORMAT A4; OPAKOWANIE 100SZT; RÓŻNE KOLORY</t>
  </si>
  <si>
    <t xml:space="preserve">26. </t>
  </si>
  <si>
    <t xml:space="preserve">GRZBIET DO BINDOWANIA 16MM  </t>
  </si>
  <si>
    <t>SPIRALNY, PLASTIKOWY GRZBIET DO BINDOWANIA 16MM; FORMAT A4; OPAKOWANIE 100SZT; RÓŻNE KOLORY</t>
  </si>
  <si>
    <t xml:space="preserve">27. </t>
  </si>
  <si>
    <t>GUMKA DO GUMOWANIA FACTIS, PELIKAN, HERLITZ, PENTEL, DONAU</t>
  </si>
  <si>
    <t>MIĘKKA GUMKA DO GUMOWANIA, DOBRZE GUMUJĄCA</t>
  </si>
  <si>
    <t xml:space="preserve">28. </t>
  </si>
  <si>
    <t>GUMKI RECEPTURKI MIX 50G</t>
  </si>
  <si>
    <t>ELASTYCZNE GUMKI RECEPTURKI, PAKOWANE 50G, MIX ŚREDNIC</t>
  </si>
  <si>
    <t xml:space="preserve">29. </t>
  </si>
  <si>
    <t xml:space="preserve">KALKA OŁÓWKOWA </t>
  </si>
  <si>
    <t>KALKA OŁÓWKOWA NIEBIESKA A4/100 ARKUSZY</t>
  </si>
  <si>
    <t xml:space="preserve">30. </t>
  </si>
  <si>
    <t>KALKULATOR 10 POZYCYJNY</t>
  </si>
  <si>
    <t xml:space="preserve">KALKULATOR BIUROWY, 10 POZYCYJNY, POSIADA FUNKCJĘ COFANIA, PROCENTU, </t>
  </si>
  <si>
    <t xml:space="preserve">31. </t>
  </si>
  <si>
    <t>BLOCZEK</t>
  </si>
  <si>
    <t xml:space="preserve">32. </t>
  </si>
  <si>
    <t>KARTA EWIDENCJI WYPOSAŻENIA PRACOWNIKA</t>
  </si>
  <si>
    <t>DRUK KARTA EWIDENCJI WYPOSAŻENIA PRACOWNIKA, FORMAT A5, SYMBOL BGM-1</t>
  </si>
  <si>
    <t xml:space="preserve">33. </t>
  </si>
  <si>
    <t>KARTON DO BINDOWANIA - TYŁ A4</t>
  </si>
  <si>
    <t>KARTON OKŁADKA TYŁ DO BINDOWANIA FOMRATU A4; O FAKTURZE PŁÓTNA; FORMAT A4; GRUBOŚĆ MIN: 250G; OPAKOWANIE 100 SZT; RÓŻNE KOLORY</t>
  </si>
  <si>
    <t xml:space="preserve">34. </t>
  </si>
  <si>
    <t xml:space="preserve">KLEJ W SZTYFCIE AMOS, DONAU, ASTRA, TOMA, </t>
  </si>
  <si>
    <t>KLEJ DO PAPIERU, TEKTURY ITP., ŁATWY W APLIKACJI. GRAMATURA MINIMUM 15G</t>
  </si>
  <si>
    <t xml:space="preserve">35. </t>
  </si>
  <si>
    <t>KLIPY BIUROWE 19MM</t>
  </si>
  <si>
    <t>OPAKOWANIE 12SZT</t>
  </si>
  <si>
    <t xml:space="preserve">36. </t>
  </si>
  <si>
    <t>KLIPY BIUROWE 32MM</t>
  </si>
  <si>
    <t xml:space="preserve">37. </t>
  </si>
  <si>
    <t>KLIPY BIUROWE 51MM</t>
  </si>
  <si>
    <t xml:space="preserve">38. </t>
  </si>
  <si>
    <t>KLIPY ARCHIWIZACYJNE FELLOWES, ARGO</t>
  </si>
  <si>
    <t>DWUCZĘŚCIOWY PLASTIKOWY KLIPS DO ARCHIWIZACJI DOKUMENTÓW. OPAKOWANIE MIN. 100SZT</t>
  </si>
  <si>
    <t xml:space="preserve">39. </t>
  </si>
  <si>
    <t>KOŁONOTATNIK A5 96K</t>
  </si>
  <si>
    <t xml:space="preserve">TWARDA/ PÓŁTWARDA OPRAWA, LINIATURA: KRATKA, </t>
  </si>
  <si>
    <t xml:space="preserve">40. </t>
  </si>
  <si>
    <t>KOŁONOTATNIK B5 96K</t>
  </si>
  <si>
    <t xml:space="preserve">TWARDA OPRAWA, LINIATURA: KRATKA, </t>
  </si>
  <si>
    <t xml:space="preserve">41. </t>
  </si>
  <si>
    <t>KOŁONOTATNIK A4 96K</t>
  </si>
  <si>
    <t xml:space="preserve">TWARDA OPRAWA, PODWÓJNA SPIRALA, LINIATURA: KRATKA, </t>
  </si>
  <si>
    <t xml:space="preserve">42. </t>
  </si>
  <si>
    <t>KOPERTA AMERSAFE BEZPIECZNA B5</t>
  </si>
  <si>
    <t xml:space="preserve">SZARA KOPERTA BANKOWA, WYKONANA Z TRÓJWARSTWOWEJ FOLII POLIETYLENOWEJ; FORMATU B5 O ROZMIARZE ZEWNĘTRZNYM 180X260; ZADRUKOWANA, CZARNY PODDRUK; SAMOPRZYLEPNA Z PASKIEM; ZAKLEJANIE KRÓTKI BOK; SYSTEM 3 KUPONÓW; OPAKOWANIE 100SZT </t>
  </si>
  <si>
    <t xml:space="preserve">43. </t>
  </si>
  <si>
    <t>KOPERTA AMERSAFE BEZPIECZNA B4</t>
  </si>
  <si>
    <t xml:space="preserve">SZARA KOPERTA BANKOWA, WYKONANA Z TRÓJWARSTWOWEJ FOLII POLIETYLENOWEJ; FORMATU B4 O ROZMIARZE ZEWNĘTRZNYM 260X375; ZADRUKOWANA, CZARNY PODDRUK; SAMOPRZYLEPNA Z PASKIEM; ZAKLEJANIE KRÓTKI BOK; SYSTEM 3 KUPONÓW;  OPAKOWANIE 100SZT </t>
  </si>
  <si>
    <t xml:space="preserve">44. </t>
  </si>
  <si>
    <t>KOPERTY BĄBELKOWE B/12</t>
  </si>
  <si>
    <t>KOPERTA POWIETRZNA, Z WEWNETRZNĄ FOLIĄ BĄBELKOWĄ; BIAŁA; Z PASKIEM SAMOPRZYLEPNYM; WYMIARY WENĘTRZNE: 120X225MM</t>
  </si>
  <si>
    <t xml:space="preserve">45. </t>
  </si>
  <si>
    <t>KOPERTY BĄBELKOWE D/14</t>
  </si>
  <si>
    <t>KOPERTA POWIETRZNA, Z WEWNETRZNĄ FOLIĄ BĄBELKOWĄ; BIAŁA; Z PASKIEM SAMOPRZYLEPNYM; WYMIARY WENĘTRZNE: 180X225MM</t>
  </si>
  <si>
    <t xml:space="preserve">46. </t>
  </si>
  <si>
    <t>KOPERTY BĄBELKOWE G/17</t>
  </si>
  <si>
    <t>KOPERTA POWIETRZNA, Z WEWNETRZNĄ FOLIĄ BĄBELKOWĄ; BIAŁA; Z PASKIEM SAMOPRZYLEPNYM; WYMIARY WENĘTRZNE: 230X340MM</t>
  </si>
  <si>
    <t xml:space="preserve">47. </t>
  </si>
  <si>
    <t>KOPERTY B4 HK BIAŁE</t>
  </si>
  <si>
    <t>KOPERTA BIAŁA ROZMIARU 250X353 Z PASKIEM</t>
  </si>
  <si>
    <t xml:space="preserve">48. </t>
  </si>
  <si>
    <t>KOPERTY B4 RBD HK BIAŁE</t>
  </si>
  <si>
    <t>KOPERTA BIAŁA ROZMIARU 250X353X40 ROZSZERZANA Z PASKIEM</t>
  </si>
  <si>
    <t xml:space="preserve">49. </t>
  </si>
  <si>
    <t>KOPERTY B5 HK BIAŁE</t>
  </si>
  <si>
    <t>KOPERTA BIAŁA ROZMIARU 176X250 Z PASKIEM</t>
  </si>
  <si>
    <t xml:space="preserve">50. </t>
  </si>
  <si>
    <t>KOPERTY C4 HK BIAŁE</t>
  </si>
  <si>
    <t>KOPERTA BIAŁA ROZMIARU 229X324 Z PASKIEM</t>
  </si>
  <si>
    <t xml:space="preserve">51. </t>
  </si>
  <si>
    <t>KOPERTY C4 RBD HK BIAŁE</t>
  </si>
  <si>
    <t>KOPERTA BIAŁA ROZMIARU 229X324X40 ROZSZERZANA Z PASKIEM</t>
  </si>
  <si>
    <t xml:space="preserve">52. </t>
  </si>
  <si>
    <t>KOPERTY C5 HK BIAŁE</t>
  </si>
  <si>
    <t>KOPERTA BIAŁA ROZMIARU 162X229 Z PASKIEM</t>
  </si>
  <si>
    <t xml:space="preserve">53. </t>
  </si>
  <si>
    <t>KOPERTY C6 SKL BIAŁE</t>
  </si>
  <si>
    <t>KOPERTA BIAŁA ROZMIARU 114X162 SAMOKLEJĄCE</t>
  </si>
  <si>
    <t xml:space="preserve">54. </t>
  </si>
  <si>
    <t>KOPERTY PLASTIKOWE NA ZATRZASK A5</t>
  </si>
  <si>
    <t>KOPERTA FORMATU A5 WYKONANA Z WYSOKIEJ JAKOŚCI POLIPROPYLENU. PÓŁPRZEŹROCZYSTA LUB KOLOROWA ZAMYKANA NA ZATRZASK</t>
  </si>
  <si>
    <t xml:space="preserve">55. </t>
  </si>
  <si>
    <t>KOPERTY PLASTIKOWE NA ZATRZASK A4</t>
  </si>
  <si>
    <t>KOPERTA FORMATU A4 WYKONANA Z WYSOKIEJ JAKOŚCI POLIPROPYLENU. PÓŁPRZEŹROCZYSTA LUB KOLOROWA ZAMYKANA NA ZATRZASK</t>
  </si>
  <si>
    <t xml:space="preserve">56. </t>
  </si>
  <si>
    <t>KOREKTOR W DŁUGOPISIE PELIKAN, OVAL, TIPP-EX, TOMA, LACO</t>
  </si>
  <si>
    <t>KOREKTOR W DŁUGOPISIE Z METALOWĄ KOŃCÓWKĄ POJEMNOŚĆ MINIMUM 6ML</t>
  </si>
  <si>
    <t xml:space="preserve">57. </t>
  </si>
  <si>
    <t>KOREKTOR W TAŚMIE PELIKAN, OVAL, TIPP-EX, TOMA, LACO</t>
  </si>
  <si>
    <t>KOREKTOR W TAŚMIE SZEROKOŚĆ 4,2MM DŁUGOŚĆ TAŚMY MIN. 6M</t>
  </si>
  <si>
    <t xml:space="preserve">58. </t>
  </si>
  <si>
    <t xml:space="preserve">KOSZ BIUROWY </t>
  </si>
  <si>
    <t>KOSZ PLASTIKOWY OTWARTY O POJEMNOŚCI 13L-15L</t>
  </si>
  <si>
    <t xml:space="preserve">59. </t>
  </si>
  <si>
    <t>KOSZULKA A4 GROSZKOWA</t>
  </si>
  <si>
    <t>KOSZULKI MATOWE, PRZEŹROCZYSTE FORMATU A4, MINIMUM 40 MIC, OPAKOWANIE 100SZT</t>
  </si>
  <si>
    <t xml:space="preserve">60. </t>
  </si>
  <si>
    <t>KOSZULKA A4 KRYSTALICZNA</t>
  </si>
  <si>
    <t>KOSZULKI KRYSTALICZNE, PRZEŹROCZYSTE FORMATU A4, MINIMUM 50 MIC, OPAKOWANIE 100SZT</t>
  </si>
  <si>
    <t xml:space="preserve">61. </t>
  </si>
  <si>
    <t>KOSZULKA A4 POSZERZANA Z KLAPKĄ TYPU PANTA PLAST 0312-0035-00</t>
  </si>
  <si>
    <t>KOSZULKI WYSOKOPRZEŹROCZYSTE FORMATU A4, ROZSZERZANE PO BOKACH I NA DOLE,POSZERZANE DO 40MM; KLAPKA U GÓRY, NA KATALOGI I DOKUMENTY ; POMIEŚCI DO 250 KARTEK, POSIADA DODATKOWO ZAPIĘCIE ; EUROPERFORACJA  OPAKOWANIE 10 SZT</t>
  </si>
  <si>
    <t xml:space="preserve">62. </t>
  </si>
  <si>
    <t>KOSZULKA A4 MAXI</t>
  </si>
  <si>
    <t>KOSZULKI WYSOKOPRZEŹROCZYSTE FORMATU A4 - MIESZCZĄ DO 60 KARTEK, OPAKOWANIE 25SZT</t>
  </si>
  <si>
    <t xml:space="preserve">63. </t>
  </si>
  <si>
    <t>KOSZULKA A4 Z BOCZNĄ KLAPKĄ</t>
  </si>
  <si>
    <t>KOSZULKI MATOWE, PRZEŹROCZYSTE FORMATU A4 Z BOCZNĄ KLAPKĄ, OPAKOWANIE 10SZT</t>
  </si>
  <si>
    <t xml:space="preserve">64. </t>
  </si>
  <si>
    <t>KOSZULKA A5 KRYSTALICZNA</t>
  </si>
  <si>
    <t>KOSZULKI KRYSTALICZNE, PRZEŹROCZYSTE FORMATU A5, OPAKOWANIE 100SZT</t>
  </si>
  <si>
    <t xml:space="preserve">65. </t>
  </si>
  <si>
    <t>KOSZULKA A6 KRYSTALICZNA</t>
  </si>
  <si>
    <t>KOSZULKI KRYSTALICZNE, PRZEŹROCZYSTE FORMATU A6, OPAKOWANIE 100SZT</t>
  </si>
  <si>
    <t xml:space="preserve">66. </t>
  </si>
  <si>
    <t>KREDA SZKOLNA BIAŁA/50/ MAR-BOR</t>
  </si>
  <si>
    <t xml:space="preserve">BIAŁA KREDA SZKOLNA, KWADRATOWA, NIEŁAMLIWA, ŁATWA DO ŚCIERANIA, WYKONANA NA BAZIE NATURALNYCH I NIESZKODLIWYCH MINERAŁÓW, POSIADA ATEST PZH. 50SZT W OPAKOWANIU, </t>
  </si>
  <si>
    <t xml:space="preserve">67. </t>
  </si>
  <si>
    <t>LINIJKA 30CM PLASTIKOWA</t>
  </si>
  <si>
    <t>PLASTIKOWA Z NADRUKOWANĄ PODZIAŁKĄ</t>
  </si>
  <si>
    <t xml:space="preserve">68. </t>
  </si>
  <si>
    <t>LISTWA WSUWANA 4MM</t>
  </si>
  <si>
    <t>PLASTIKOWE LISWY WSUWAME; Z ZAOKRĄGLONĄ JEDNĄ KOŃCÓWKĄ; FIRMAT A4; DO OPRAWIENIA DO 25 KARTEK; OPAKOWANIE 50SZT; RÓŻNE KOLORY</t>
  </si>
  <si>
    <t xml:space="preserve">69. </t>
  </si>
  <si>
    <t>LISTWA WSUWANA 6MM</t>
  </si>
  <si>
    <t>PLASTIKOWE LISWY WSUWAME; Z ZAOKRĄGLONĄ JEDNĄ KOŃCÓWKĄ; FIRMAT A4; DO OPRAWIENIA 25-30 KARTEK; OPAKOWANIE 50SZT; RÓŻNE KOLORY</t>
  </si>
  <si>
    <t xml:space="preserve">70. </t>
  </si>
  <si>
    <t>LISTWA WSUWANA 9/10MM</t>
  </si>
  <si>
    <t>PLASTIKOWE LISWY WSUWAME; Z ZAOKRĄGLONĄ JEDNĄ KOŃCÓWKĄ; FIRMAT A4; DO OPRAWIENIA 30-50 KARTEK; OPAKOWANIE 50SZT; RÓŻNE KOLORY</t>
  </si>
  <si>
    <t xml:space="preserve">71. </t>
  </si>
  <si>
    <t>LISTWA WSUWANA 15MM</t>
  </si>
  <si>
    <t>PLASTIKOWE LISWY WSUWAME; Z ZAOKRĄGLONĄ JEDNĄ KOŃCÓWKĄ; FIRMAT A4; DO OPRAWIENIA 50-80 KARTEK; OPAKOWANIE 50SZT; RÓŻNE KOLORY</t>
  </si>
  <si>
    <t xml:space="preserve">72. </t>
  </si>
  <si>
    <t>MAGNESY DO TABLIC MAGNETYCZNYCH 30MM</t>
  </si>
  <si>
    <t>MAGNESY DO TABLIC MAGNETYCZNYCH 30MM; 5 SZTUK; RÓŻNE KOLORY</t>
  </si>
  <si>
    <t xml:space="preserve">73. </t>
  </si>
  <si>
    <t>MAGNESY DO TABLIC MAGNETYCZNYCH 40MM</t>
  </si>
  <si>
    <t>MAGNESY DO TABLIC MAGNETYCZNYCH 40MM; 4 SZTUKI; RÓŻNE KOLORY</t>
  </si>
  <si>
    <t xml:space="preserve">74. </t>
  </si>
  <si>
    <t>MARKER PERMANENTNY</t>
  </si>
  <si>
    <t>MARKER Z OKRĄGŁĄ LUB ŚCIĘTĄ KOŃCOWKĄ Z SZYBKOSCHNĄCYM I NIEROZMAZUJĄCYM SIĘ TUSZEM, RÓŻNE KOLORY: CZARNY, NIEBIESKI, CZERWONY I ZIELONY</t>
  </si>
  <si>
    <t xml:space="preserve">75. </t>
  </si>
  <si>
    <t>MARKER OLEJOWY GRUBY</t>
  </si>
  <si>
    <t>MARKER SZYBKOSCHNĄCY, WODOODPORNY, DO ZASTOSOWANIA NA WSZYSTKICH POWIERZCHNIACH, KOŃCÓWKA OK. 2,5MM, RÓŻNE KOLORY</t>
  </si>
  <si>
    <t xml:space="preserve">76. </t>
  </si>
  <si>
    <t>MARKER OLEJOWY CIENKI</t>
  </si>
  <si>
    <t>MARKER SZYBKOSCHNĄCY, WODOODPORNY, DO ZASTOSOWANIA NA WSZYSTKICH POWIERZCHNIACH, KOŃCÓWKA OK. 1,2MM, RÓŻNE KOLORY</t>
  </si>
  <si>
    <t xml:space="preserve">77. </t>
  </si>
  <si>
    <t>MARKER DO PŁYT CD</t>
  </si>
  <si>
    <t>MARKER DWUSTRONNY DO CD, KOLOR: CZARNY</t>
  </si>
  <si>
    <t xml:space="preserve">78. </t>
  </si>
  <si>
    <t xml:space="preserve">MARKER DO TABLIC SUCHOŚCIERALNYCH MIX KOLORÓW PENTEL MW85 </t>
  </si>
  <si>
    <t>MARKER DO TABLIC SUCHOŚCIERALNYCH GRUBOŚĆ KOŃCÓWKI 1,9MM; RÓŻNE KOLORY; OKRĄGŁA KOŃCÓWKA</t>
  </si>
  <si>
    <t xml:space="preserve">79. </t>
  </si>
  <si>
    <t>MARKERY DO TABLIC SUCHOŚCIERALNYCH 4 KOL Z GĄBKĄ MAGNETYCZNĄ - TOMA, RYSTOR, SHARPIE</t>
  </si>
  <si>
    <t>MARKERY DO BIAŁYCH TABLIC, 4 PODSTAWOWE KOLORY W ETUI Z GĄBKĄ  MAGNETYCZNĄ</t>
  </si>
  <si>
    <t>KPL.</t>
  </si>
  <si>
    <t xml:space="preserve">80. </t>
  </si>
  <si>
    <t xml:space="preserve">MINIARCHIWUM PLASTIKOWE </t>
  </si>
  <si>
    <t xml:space="preserve">MINIARCHIWUM WYKONANE Z ODPORNEGO NA  PEKNIĘCIA PLASTIKU; MIEŚCI 20 TECZEK A4 LUB 3 SEGREGATORY A4/5; KOMPATYBILNE ZE STANDARDOWYMI SZUFLADAMI ARCHIWIZACYJNYMI; GÓRNE KRAWĘDZIE WYPROFILOWANE W KSZTAŁT RĄCZEK; WYMIARY 330X260X160; RÓŻNE KOLORY; W ZESTAWIE 5 TECZEK </t>
  </si>
  <si>
    <t xml:space="preserve">81. </t>
  </si>
  <si>
    <t>NABOJE PARKER Z11</t>
  </si>
  <si>
    <t>NABOJE DO PIÓRA PARKER Z11; OPAKOWANIE 5SZT; RÓZNE KOLOWY</t>
  </si>
  <si>
    <t xml:space="preserve">82. </t>
  </si>
  <si>
    <t>NABOJE WATERMAN DŁUGIE</t>
  </si>
  <si>
    <t>NABOJE DO PIÓRA WATERMAN; OPAKOWANIE 8SZT; RÓŻNE KOLORY</t>
  </si>
  <si>
    <t xml:space="preserve">83. </t>
  </si>
  <si>
    <t>NOTES SAMOPRZYLEPNY 75X75</t>
  </si>
  <si>
    <t>KARTECZKI SAMOPRZYLEPNE ŻÓŁTE, SAMOPRZYLEPNE, 100 KARTEK W BLOCZKU</t>
  </si>
  <si>
    <t xml:space="preserve">84. </t>
  </si>
  <si>
    <t>NOTES SAMOPRZYLEPNY 50X50</t>
  </si>
  <si>
    <t>KARTECZKI SAMOPRZYLEPNE MIX KOLORÓW - 4 KOLORY INTENSYWNE, SAMOPRZYLEPNE, 240 KARTEK W BLOCZKU</t>
  </si>
  <si>
    <t xml:space="preserve">85. </t>
  </si>
  <si>
    <t>NOTES SAMOPRZYLEPNY 101X150 Z LINIE</t>
  </si>
  <si>
    <t>KARTECZKI SAMOPRZYLEPNE RÓŻNE KOLORY ; FORMATU 101X150 Z LINIE; MINIMUM 90 KARTEK W BLOCZKU</t>
  </si>
  <si>
    <t xml:space="preserve">86. </t>
  </si>
  <si>
    <t>NOTES KOSTKA BIAŁA KLEJONA</t>
  </si>
  <si>
    <t>KARTKI BIAŁE FORMATU 85X85 KLEJONE WZDŁUŻ JEDNEGO BOKU</t>
  </si>
  <si>
    <t xml:space="preserve">87. </t>
  </si>
  <si>
    <t>NOTES KOSTKA BIAŁA NIEKLEJONA</t>
  </si>
  <si>
    <t xml:space="preserve">KARTKI BIAŁE FORMATU 85X85 NIEKLEJONE </t>
  </si>
  <si>
    <t xml:space="preserve">88. </t>
  </si>
  <si>
    <t>OSTRZE  WYKONANE ZE STALI NIERDZEWNEJ, ERGONOMICZNA, GUMOWA RĄCZKA.</t>
  </si>
  <si>
    <t xml:space="preserve">89. </t>
  </si>
  <si>
    <t xml:space="preserve">NÓŻ DO OTWIERANIA KORESPONDENCJI </t>
  </si>
  <si>
    <t xml:space="preserve">NÓŻ DO OTWIERANIA KORESPONDENCJI, POSIADA DREWNIANĄ RĄCZKĘ, CHROMOWANE OSTRZE ZE STALI NIERDZEWNEJ, DŁUGOŚC CAŁKOWITA: 247MM; DŁUGOŚĆ OSTRZA:165MM; </t>
  </si>
  <si>
    <t xml:space="preserve">90. </t>
  </si>
  <si>
    <t>OFERTÓWKA "L"</t>
  </si>
  <si>
    <t>WYKONANA Z BEZBARWNEJ, WYSOKOPRZEŹROCZYSTEJ, TWARDEJ FOLI PCV. GRUBOŚC FOLII MINIMUM 0,14. OPAKOWANIE 25SZT</t>
  </si>
  <si>
    <t xml:space="preserve">91. </t>
  </si>
  <si>
    <t>OŁÓWEK Z GUMKĄ HB</t>
  </si>
  <si>
    <t xml:space="preserve">OŁÓWEK DREWNIANY  Z GUMKĄ, TWARDOŚĆ: HB:  BIC, NORIS, FABER-CASTELL , Stabilo </t>
  </si>
  <si>
    <t xml:space="preserve">92. </t>
  </si>
  <si>
    <t>PINEZKI DO TABLIC - BECZUŁKI</t>
  </si>
  <si>
    <t>PINEZKI BECZUŁKI, OPAKOWANIE MIN 50 SZTUK</t>
  </si>
  <si>
    <t xml:space="preserve">93. </t>
  </si>
  <si>
    <t xml:space="preserve">94. </t>
  </si>
  <si>
    <t xml:space="preserve">POJEMNIK NA CZASOPISMA </t>
  </si>
  <si>
    <t>WYKONANY Z TWARDEGO, ODPORNEGO NA PĘKNIĘCIA POLISTYRENU;FORMAT A4; ŚCIĘTY OD GÓRY; MIESCI DO 500 KARTEK; MIX KOLORÓW</t>
  </si>
  <si>
    <t xml:space="preserve">95. </t>
  </si>
  <si>
    <t>POJEMNIK MAGNETYCZNY NA SPINACZE</t>
  </si>
  <si>
    <t>MAGNETYCZNY POJEMNIK</t>
  </si>
  <si>
    <t xml:space="preserve">96. </t>
  </si>
  <si>
    <t>POLECENIE PRZELEWU A6 - DRUK</t>
  </si>
  <si>
    <t>DRUK POLECENIE PRZELEWU/WPŁATA GOTÓWKOWA, FORMAT A6, 80 KARTEK, 2 ODCINKOWY, SAMOKOPIUJĄCY</t>
  </si>
  <si>
    <t xml:space="preserve">97. </t>
  </si>
  <si>
    <t>PRZEKŁADKI KARTONOWE 1/3 A4</t>
  </si>
  <si>
    <t>FORMAT PRZEKŁADKI 240X105, FORMAT 1/3 A4, MIX KOLORÓW, OPAKOWANIE 100SZT, DZIURKOWANE</t>
  </si>
  <si>
    <t xml:space="preserve">98. </t>
  </si>
  <si>
    <t xml:space="preserve">99. </t>
  </si>
  <si>
    <t xml:space="preserve">100. </t>
  </si>
  <si>
    <t xml:space="preserve">101. </t>
  </si>
  <si>
    <t>PRZEKŁADKI KARTONOWE ALFABETYCZNE A-Z</t>
  </si>
  <si>
    <t>PRZEKŁADKI Z MOCNEGO KARTONU, MIN.140G; ALFABETYCZNE; FORMAT A4; DZIURKOWANE - 11 DZIUREK; WZMOCNIONE FOLIĄ, KOLOROWE INDEKSY Z NADRUKIEM ALFABETYCZNYM;</t>
  </si>
  <si>
    <t xml:space="preserve">102. </t>
  </si>
  <si>
    <t>PRZEKŁADKI KARTONOWE NUMERYCZNE 1-12</t>
  </si>
  <si>
    <t>PRZEKŁADKI Z MOCNEGO KARTONU, MIN.140G; NUMERYCZNE; FORMAT A4; DZIURKOWANE - 11 DZIUREK; WZMOCNIONE FOLIĄ, KOLOROWE INDEKSY Z NADRUKIEM 1-12;</t>
  </si>
  <si>
    <t xml:space="preserve">103. </t>
  </si>
  <si>
    <t>PRZYBORNIK NA DŁUGOPISY SIATKOWY KUBEK</t>
  </si>
  <si>
    <t>PRZYBORNIK NA DŁUGOPISY SIATKOWY KUBEK; WYMIARY 90MMX100MM; KOLOR CZARNY LUB SREBRNY</t>
  </si>
  <si>
    <t xml:space="preserve">104. </t>
  </si>
  <si>
    <t xml:space="preserve">PRZYBORNIK NA BIURKO Z JEŻEM </t>
  </si>
  <si>
    <t xml:space="preserve">PRZYBORNIK NA BIURKO Z JEŻEM; MIN 8 PRZEGRÓDEK W TYM NA KARTECZKI; WYMIARY 230X170X50 MM; TRANSPARENTNY LUB DYMNY </t>
  </si>
  <si>
    <t xml:space="preserve">105. </t>
  </si>
  <si>
    <t xml:space="preserve">106. </t>
  </si>
  <si>
    <t xml:space="preserve">107. </t>
  </si>
  <si>
    <t xml:space="preserve">108. </t>
  </si>
  <si>
    <t xml:space="preserve">109. </t>
  </si>
  <si>
    <t>PUDŁO ZBIORCZE, Z WIEKIEM/ OTWIERANE Z GÓRY, WYKONANE Z KARTONU, FORMAT OK 365X255X550, NA 5 PUDEŁ A4/ 80MM LUB 4 PUDŁA A4/ 100MM</t>
  </si>
  <si>
    <t xml:space="preserve">110. </t>
  </si>
  <si>
    <t xml:space="preserve">111. </t>
  </si>
  <si>
    <t>ROZSZYWACZ</t>
  </si>
  <si>
    <t xml:space="preserve">ROZSZYWACZ O METALOWEJ KONSTRUKCJI W PLASTIKOWEJ OBUDOWIE, POSIADAJĄCY BLOKADĘ </t>
  </si>
  <si>
    <t xml:space="preserve">112. </t>
  </si>
  <si>
    <t>SEGREGATOR A4/50MM</t>
  </si>
  <si>
    <t>EKONOMICZNY SEGREGATOR, POKRYTY MATOWĄ FOLIĄ POLIPROPYLENOWĄ O FAKTURZE PŁÓTNA, WYPOSAŻONY W DOLNĄ LISTWĘ METALOWĄ, DWUSTRONNA, WYMIENNA ETYKIETA GRZBIETOWA, SZEROKOŚĆ GRZBIETU MIN. 50MM -55MM, RÓŻNE KOLORY</t>
  </si>
  <si>
    <t xml:space="preserve">113. </t>
  </si>
  <si>
    <t>SEGREGATOR A4/75MM</t>
  </si>
  <si>
    <t>EKONOMICZNY SEGREGATOR, POKRYTY MATOWĄ FOLIĄ POLIPROPYLENOWĄ O FAKTURZE PŁÓTNA, WYPOSAŻONY W DOLNĄ LISTWĘ METALOWĄ, DWUSTRONNA, WYMIENNA ETYKIETA GRZBIETOWA, SZEROKOŚĆ GRZBIETU MIN. 75MM, RÓŻNE KOLORY</t>
  </si>
  <si>
    <t xml:space="preserve">114. </t>
  </si>
  <si>
    <t>SEGREGATOR A5/75MM</t>
  </si>
  <si>
    <t xml:space="preserve">115. </t>
  </si>
  <si>
    <t>SKOROSZYT KARTONOWY BIAŁY OCZKO 1/1</t>
  </si>
  <si>
    <t xml:space="preserve">KARTONOWY BIAŁY SKOROSZYT Z PEŁNĄ STRONĄ TYTUŁOWĄ; FORMAT A4; OCZKA UMOŻLIWIAJĄCE WPIĘCIE DO SEGREGATORA; WWENATRZ METALOWY WĄS Z PLASTIKOWĄ LISTWĄ DOCISKOWĄ; </t>
  </si>
  <si>
    <t xml:space="preserve">116. </t>
  </si>
  <si>
    <t>SKOROSZYT KARTONOWY BIAŁY OCZKO 1/2</t>
  </si>
  <si>
    <t xml:space="preserve">KARTONOWY BIAŁY SKOROSZYT Z POŁOWĄ STRONY TYTUŁOWEJ; FORMAT A4; OCZKA UMOŻLIWIAJĄCE WPIĘCIE DO SEGREGATORA; WWENATRZ METALOWY WĄS Z PLASTIKOWĄ LISTWĄ DOCISKOWĄ; </t>
  </si>
  <si>
    <t xml:space="preserve">117. </t>
  </si>
  <si>
    <t>SKOROSZYT TWARDY PCV ZWYKŁY</t>
  </si>
  <si>
    <t>WYKONANY Z FOLII PCV, PRZÓD TWARDY PRZEŹROCZYSTY, TYŁ TWARDY KOLOROWY, W ŚRODKU BLASZKA  I WĄS, WYMIENNY, PAPIEROWY PASEK OPISOWY, FORMAT A4, RÓŻNE KOLORY</t>
  </si>
  <si>
    <t xml:space="preserve">118. </t>
  </si>
  <si>
    <t>SKOROSZYT TWARDY PCV ZAWIESZKOWY</t>
  </si>
  <si>
    <t>Z PERFORACJĄ BOCZNĄ, WYKONANY Z FOLII PCV, PRZÓD TWARDY PRZEŹROCZYSTY, TYŁ TWARDY KOLOROWY, W ŚRODKU BLASZKA  I WĄS, WYMIENNY, PAPIEROWY PASEK OPISOWY, FORMAT A4, RÓŻNE KOLORY</t>
  </si>
  <si>
    <t xml:space="preserve">119. </t>
  </si>
  <si>
    <t>SPINACZ BIUROWY R-28</t>
  </si>
  <si>
    <t>SPINACZE OKRĄGŁE GALWANIZOWANE, OPAKOWANIE 100SZT</t>
  </si>
  <si>
    <t xml:space="preserve">120. </t>
  </si>
  <si>
    <t>SPINACZ BIUROWY R-50</t>
  </si>
  <si>
    <t xml:space="preserve">121. </t>
  </si>
  <si>
    <t>SZNUREK JUTOWY</t>
  </si>
  <si>
    <t xml:space="preserve">SZNUREK JUTOWY MINIMUM 3 MM, MINIMUM 800M </t>
  </si>
  <si>
    <t xml:space="preserve">122. </t>
  </si>
  <si>
    <t>SZNUREK Z TWORZYWA</t>
  </si>
  <si>
    <t>BIAŁY , 2000 MB</t>
  </si>
  <si>
    <t xml:space="preserve">123. </t>
  </si>
  <si>
    <t>SZUFLADA NA DOKUMENTY TRANSPARENTNA/DYMNA</t>
  </si>
  <si>
    <t>WYKONANA Z TRWAŁEJ MIESZANKI POLIPROPYLENU I POLISTYRENU, NIEŁAMLIWA, FORMAT A4, KOLOR TRANSPARENTNY LUB DYMNY</t>
  </si>
  <si>
    <t xml:space="preserve">124. </t>
  </si>
  <si>
    <t>TABLICA KORKOWA 120x90 RAMA DREWNIANA</t>
  </si>
  <si>
    <t xml:space="preserve">TABLICA KORKOWA W RAMIE DREWNIANEJ, MOŻLIWOŚĆ MONTAŻU W PIONIE I POZIOMIE, W ZESTAWIE ELEMENTY DO MONTAŻU, </t>
  </si>
  <si>
    <t xml:space="preserve">125. </t>
  </si>
  <si>
    <t>TABLICA KORKOWA 90X60 RAMA DREWNIANA</t>
  </si>
  <si>
    <t>TABLICA KORKOWA W RAMIE DREWNIANEJ, MOŻLIWOŚĆ MONTAŻU W PIONIE I POZIOMIE, W ZESTAWIE ELEMENTY DO MONTAŻU,</t>
  </si>
  <si>
    <t xml:space="preserve">126. </t>
  </si>
  <si>
    <t>TABLICA SUCHOŚCIERALNO-MAGNETYCZNA BIAŁA 100X200</t>
  </si>
  <si>
    <t>TABLICA SUCHOŚCIERALNO-MAGNETYCZNA BIAŁA,  W RAMIE ALUMINIOWEJ SREBRNEJ; WYKOŃCZONEJ ELEGANCKIMI POPIELATYMI NAROŻNIKAMI; W KOMPLECIE: ZESTAW MONTAŻOWY; PÓŁKA NA AKCESORIA; GĄBKA; ZESTAW MARKERÓW DO TABLIC ORAZ MAGNESÓW; MINIMUM 2 LATA GWARANCJI NA PRODUKT</t>
  </si>
  <si>
    <t xml:space="preserve">127. </t>
  </si>
  <si>
    <t xml:space="preserve">128. </t>
  </si>
  <si>
    <t>TABLICA SUCHOŚCIERALNO-MAGNETYCZNA BIAŁA 160X100</t>
  </si>
  <si>
    <t xml:space="preserve">129. </t>
  </si>
  <si>
    <t>TABLICA SUCHOŚCIERALNO-MAGNETYCZNA BIAŁA 120X90</t>
  </si>
  <si>
    <t xml:space="preserve">130. </t>
  </si>
  <si>
    <t>TAŚMA KLEJĄCA 18MMX20M</t>
  </si>
  <si>
    <t>PRZEŹROCZYSTA TAŚMA BIUROWA, ROZMIAR 18MMX20M</t>
  </si>
  <si>
    <t xml:space="preserve">131. </t>
  </si>
  <si>
    <t>TAŚMA KLEJĄCA 24MMX20M</t>
  </si>
  <si>
    <t>PRZEŹROCZYSTA TAŚMA BIUROWA, ROZMIAR 24MMX20M</t>
  </si>
  <si>
    <t xml:space="preserve">132. </t>
  </si>
  <si>
    <t>TAŚMA D1 DYMO 12MMX5,5M POLIESTROWA</t>
  </si>
  <si>
    <t xml:space="preserve">133. </t>
  </si>
  <si>
    <t>TAŚMA DWUSTRONNA 50MM X 25M</t>
  </si>
  <si>
    <t>TAŚMA DWUSTRONNIE KLEJĄCA SZEROKOŚĆ 50MM X 25M</t>
  </si>
  <si>
    <t xml:space="preserve">134. </t>
  </si>
  <si>
    <t>TAŚMA DWUTRONNA MONTAŻOWA 12MMX5M</t>
  </si>
  <si>
    <t xml:space="preserve">DWUSTRONNIE KLEJĄCA TAŚMA PIANKOWA O GRUBOŚCI 1MM; WZMOCNIONA POWŁOKA TASMY, ODPORNA NA STARZENIE; </t>
  </si>
  <si>
    <t xml:space="preserve">135. </t>
  </si>
  <si>
    <t>TAŚMA DWUTRONNA MONTAŻOWA 18MMX5M</t>
  </si>
  <si>
    <t xml:space="preserve">136. </t>
  </si>
  <si>
    <t>TAŚMA DWUTRONNA MONTAŻOWA 24MMX5M</t>
  </si>
  <si>
    <t xml:space="preserve">137. </t>
  </si>
  <si>
    <t xml:space="preserve">TAŚMA PAKOWA 48MX50M </t>
  </si>
  <si>
    <t>TAŚMA PAKOWA, BRĄZOWA LUB TRANSPARENTNA 48MMX50M</t>
  </si>
  <si>
    <t xml:space="preserve">138. </t>
  </si>
  <si>
    <t>TECZKA DO PODPISU 10 KARTEK WARTA kod: 1824-920-012</t>
  </si>
  <si>
    <t>TECZKA Z OKŁADKĄ TWARDĄ, POKRYTĄ OKLEINĄ POWLECZONĄ PCV, GRZBIET KRYTY, 10 KARTEK Z KARTONU BIAŁEGO GR. 400G/M2, Z DWOMA OTWORAMI; NA DOKUMENTY FORMATU A4; PRODUCENT: SPÓŁDZIELNIA WARTA</t>
  </si>
  <si>
    <t xml:space="preserve">139. </t>
  </si>
  <si>
    <t>TECZKA DO PODPISU 20 KARTEK WARTA kod: 1824-920-029</t>
  </si>
  <si>
    <t>TECZKA Z OKŁADKĄ TWARDĄ, POKRYTĄ OKLEINĄ POWLECZONĄ PCV, GRZBIET KRYTY, 20 KARTEK Z KARTONU BIAŁEGO GR. 400G/M2, Z DWOMA OTWORAMI; NA DOKUMENTY FORMATU A4; PRODUCENT: SPÓŁDZIELNIA WARTA</t>
  </si>
  <si>
    <t xml:space="preserve">140. </t>
  </si>
  <si>
    <t>TECZKA TEKTUROWA Z GUMKĄ KOLOROWA</t>
  </si>
  <si>
    <t>TECZKA KARTONOWA W FORMACIE A4, WYKONANA Z GRUBEGO MINIMUM 300G KARTONU , LAKIEROWANA, Z GUMKĄ WZDŁUŻ DŁUGIEGO BOKU, RÓŻNE KOLORY</t>
  </si>
  <si>
    <t xml:space="preserve">141. </t>
  </si>
  <si>
    <t>TECZKA TEKTUROWA Z GUMKĄ BIAŁA</t>
  </si>
  <si>
    <t>TECZKA KARTONOWA W FORMACIE A4, WYKONANA Z GRUBEGO KARTONU , LAKIEROWANA, Z GUMKĄ WZDŁUŻ DŁUGIEGO BOKU</t>
  </si>
  <si>
    <t xml:space="preserve">142. </t>
  </si>
  <si>
    <t>TECZKA PLASTIKOWA PCV Z GUMKĄ</t>
  </si>
  <si>
    <t>TECZKA PCV Z GUMKĄ, RÓŻNE KOLORY</t>
  </si>
  <si>
    <t xml:space="preserve">143. </t>
  </si>
  <si>
    <t>TECZKA Z GUMKĄ SZER. 35MM</t>
  </si>
  <si>
    <t>TECZKA Z GUMKĄ WYKONANA Z UTWARDZANEGO KARTONU, POKRYTA FOLIĄ PP, SZEROKOŚĆ GRZBIETU 35MM, RÓŻNE KOLORY</t>
  </si>
  <si>
    <t xml:space="preserve">144. </t>
  </si>
  <si>
    <t>TECZKA Z RĄCZKĄ SZER. 40MM</t>
  </si>
  <si>
    <t>TECZKA Z RĄCZKĄ Z TWORZYWA, ZAMYKANA NA ZATRZASK, WYKONANA Z UTWARDZANEGO KARTONU, POKRYTA FOLIĄ PP, SZEROKOŚĆ GRZBIETU 40MM, RÓŻNE KOLORY</t>
  </si>
  <si>
    <t xml:space="preserve">145. </t>
  </si>
  <si>
    <t xml:space="preserve">TECZKA SPIRAL NA AKTA OSOBOWE </t>
  </si>
  <si>
    <t>TECZKA ZAWIESZANA NA AKTA OSOBOWE , Z PRZEGRÓDKAMI A,B,C, KOD PRODUCENTA 40128., RÓŻNE KOLORY</t>
  </si>
  <si>
    <t xml:space="preserve">146. </t>
  </si>
  <si>
    <t xml:space="preserve">TECZKA ZAWIESZKOWA A4 DO KARTOTEK </t>
  </si>
  <si>
    <t>TECZKA KARTONOWA ZAWIESZKOWA NA FORMAT A4, POSIADA ZAKŁDAKĘ INDEKSOWĄ UMOŻLIWIAJACĄ OPIS ZAWARTOŚCI; GRAMATURA MIN. 230G/M2; UCHWYT METALOWY; DOŁĄCZONY PLASTIKOWY INDEKS ORAZ KARTONIK OPISOWY; RÓŻNE KOLORY</t>
  </si>
  <si>
    <t xml:space="preserve">147. </t>
  </si>
  <si>
    <t>TEMPERÓWKA POJEDYNCZA metalowa</t>
  </si>
  <si>
    <t xml:space="preserve">TEMPERÓWKA metalowa </t>
  </si>
  <si>
    <t xml:space="preserve">148. </t>
  </si>
  <si>
    <t>TOREBKI STRUNOWE 80X120</t>
  </si>
  <si>
    <t>OPAKOWANIE 100SZT.</t>
  </si>
  <si>
    <t xml:space="preserve">149. </t>
  </si>
  <si>
    <t>TOREBKI STRUNOWE 100x150</t>
  </si>
  <si>
    <t xml:space="preserve">150. </t>
  </si>
  <si>
    <t>TOREBKI STRUNOWE 150x200</t>
  </si>
  <si>
    <t xml:space="preserve">151. </t>
  </si>
  <si>
    <t>TOREBKI STRUNOWE 180x250</t>
  </si>
  <si>
    <t xml:space="preserve">152. </t>
  </si>
  <si>
    <t>TOREBKI STRUNOWE 200X300</t>
  </si>
  <si>
    <t xml:space="preserve">153. </t>
  </si>
  <si>
    <t>TOREBKI STRUNOWE 250x300</t>
  </si>
  <si>
    <t xml:space="preserve">154. </t>
  </si>
  <si>
    <t>TOREBKI STRUNOWE 350x450</t>
  </si>
  <si>
    <t xml:space="preserve">155. </t>
  </si>
  <si>
    <t xml:space="preserve">TUSZ DO PIECZĄTEK </t>
  </si>
  <si>
    <t>TUSZ WODNY DO PIECZĄTEK, POJEMNOŚĆ MINIMUM 25ML, PODSTAWOWE KOLORY: CZARNY, CZERWONY, ZIELONY, NIEBIESKI</t>
  </si>
  <si>
    <t xml:space="preserve">156. </t>
  </si>
  <si>
    <t xml:space="preserve">WĄSY SKOROSZYTOWE </t>
  </si>
  <si>
    <t>WĄSY DO ARCHIWIZACJI DOKUMENTÓW, PAKOWANE PO 25SZT</t>
  </si>
  <si>
    <t xml:space="preserve">157. </t>
  </si>
  <si>
    <t xml:space="preserve">158. </t>
  </si>
  <si>
    <t>WNIOSEK O URLOP  - DRUK, MICHALCZYK I PROKOP</t>
  </si>
  <si>
    <t>DRUK WNIOSEK O URLOP TYP 515-5, BLOCZEK 40 KARTEK</t>
  </si>
  <si>
    <t xml:space="preserve">159. </t>
  </si>
  <si>
    <t xml:space="preserve">WYWIESZKA MAGAZYNOWA </t>
  </si>
  <si>
    <t xml:space="preserve">160. </t>
  </si>
  <si>
    <t>ZAKŁADKI INDEKSUJĄCE 20X50</t>
  </si>
  <si>
    <t xml:space="preserve">PAPIEROWE ZAKŁADKI INDEKSUJĄCE, 20MMX50MM, 4 KOLORY PO 50SZT, </t>
  </si>
  <si>
    <t xml:space="preserve">161. </t>
  </si>
  <si>
    <t>ZAKŁADKI INDEKSUJĄCE STRZAŁKI 5 KOLORÓW</t>
  </si>
  <si>
    <t>ZAKŁADKI INDEKSUJACE W KSZTAŁCIE STRZAŁEK, WYKONANE Z FOLII PP, WIELOKROTNEGO UŻYTKU, W ROZMIARZE 12X45; 5 KOLORÓW, MIN. 100 ZAKŁADEK ( 5X20)</t>
  </si>
  <si>
    <t xml:space="preserve">162. </t>
  </si>
  <si>
    <t>ZAKREŚLACZ TOMA, EDDING, PELIKAN, DONAU, FIBRACOLOR</t>
  </si>
  <si>
    <t>ZAKREŚLACZ FLUORESCENCYJNY, ŚCIĘTA KOŃCÓWKA 1-5MM, RÓŻNE KOLORY</t>
  </si>
  <si>
    <t xml:space="preserve">163. </t>
  </si>
  <si>
    <t>ZAKREŚLACZ 4 KOLORY W ETUI</t>
  </si>
  <si>
    <t>ZAKREŚLACZ FLUORESCENCYJNY, ŚCIĘTA KOŃCÓWKA 1-5MM, 4 RÓŻNE KOLORY W ETUI</t>
  </si>
  <si>
    <t xml:space="preserve">164. </t>
  </si>
  <si>
    <t xml:space="preserve">ZAWIESZKI DO KLUCZY </t>
  </si>
  <si>
    <t>WYKONANA Z PLASTIKU ZAWIESZKA DO KLUCZY; WYPOSAŻONA W ZABEZPIECZONĄ FOLIĄ OKIENKO DO OPISU; MIX KOLORÓW</t>
  </si>
  <si>
    <t xml:space="preserve">165. </t>
  </si>
  <si>
    <t>ZAWIESZKI DO KLUCZY DURABLE /6/</t>
  </si>
  <si>
    <t xml:space="preserve">166. </t>
  </si>
  <si>
    <t>ZESZYT A6 96K KRATKA BRULION</t>
  </si>
  <si>
    <t>ZESZYT A6 96 KARTEK KRATKA W TWARDEJ OPRAWIE</t>
  </si>
  <si>
    <t xml:space="preserve">167. </t>
  </si>
  <si>
    <t>ZESZYT A5 160K KRATKA BRULION</t>
  </si>
  <si>
    <t>ZESZYT A5 160 KARTEK KRATKA W TWARDEJ OPRAWIE</t>
  </si>
  <si>
    <t xml:space="preserve">168. </t>
  </si>
  <si>
    <t>ZESZYT A5 96K KRATKA BRULION</t>
  </si>
  <si>
    <t>ZESZYT A5 96 KARTEK KRATKA W TWARDEJ OPRAWIE</t>
  </si>
  <si>
    <t xml:space="preserve">169. </t>
  </si>
  <si>
    <t>ZESZYT A4 96K KRATKA BRULION</t>
  </si>
  <si>
    <t>ZESZYT A4 96 KARTEK KRATKA W TWARDEJ OPRAWIE</t>
  </si>
  <si>
    <t xml:space="preserve">170. </t>
  </si>
  <si>
    <t>ZSZYWACZ DO 25 KARTEK LACO, SAX, ESSELTE, NOVUS</t>
  </si>
  <si>
    <t>ZSZYWACZ DO 25 KARTEK,POSIADA  METALOWY MECHANIZM Z  OBUDOWĄ Z WYTRZYMAŁEGO PLASTIKU, ZSZYWANIE ZEWNĘTRZNE ORAZ FUNKCJĄ ZSZYWANIA TAPICERSKIEGO, GWARANCJA MIN. 3 LATA, NA ZSZYWKI 24/6</t>
  </si>
  <si>
    <t xml:space="preserve">171. </t>
  </si>
  <si>
    <t>ZSZYWACZ DO 60 KARTEK TETIS, EAGLE</t>
  </si>
  <si>
    <t>DUŻY ZSZYWACZ DO 60 KARTEK, WYPOSAŻONY W POJEMNIK NA DODATKOWE ZSZYWKI, 3 LATA GWARANCJI, NA ZSZYWKI 23/6 DO 23/10</t>
  </si>
  <si>
    <t xml:space="preserve">172. </t>
  </si>
  <si>
    <t>ZSZYWACZ NA ZSZYWKI MINI NR. 10  LEITZ, SAX, LACO</t>
  </si>
  <si>
    <t>ZSZYWACZ DO 10 KARTEK,POSIADA  METALOWY MECHANIZM Z  OBUDOWĄ Z WYTRZYMAŁEGO PLASTIKU, GWARANCJA MIN. 3 LATA, NA ZSZYWKI NR.10</t>
  </si>
  <si>
    <t xml:space="preserve">173. </t>
  </si>
  <si>
    <t>ZSZYWKI ICO BOXER 24/6</t>
  </si>
  <si>
    <t>OPAKOWANIE 1000 SZT</t>
  </si>
  <si>
    <t xml:space="preserve">174. </t>
  </si>
  <si>
    <t>ZSZYWKI 24/6</t>
  </si>
  <si>
    <t xml:space="preserve">175. </t>
  </si>
  <si>
    <t>ZSZYWKI MINI NR.10 LEITZ, SAX, LACO</t>
  </si>
  <si>
    <t xml:space="preserve">176. </t>
  </si>
  <si>
    <t xml:space="preserve">ZSZYWKI 23/10 </t>
  </si>
  <si>
    <t xml:space="preserve">177. </t>
  </si>
  <si>
    <t>ZWILŻACZ DO PALCÓW WODNY</t>
  </si>
  <si>
    <t>GĄBKA NA WODĘ DO NAWILŻANIA PALCÓW</t>
  </si>
  <si>
    <t xml:space="preserve">178. </t>
  </si>
  <si>
    <t>ZWILŻACZ DO PALCÓW ŻELOWY</t>
  </si>
  <si>
    <t>ZWILŻACZ ŻELOWY DO PALCÓW MIN.20 ML</t>
  </si>
  <si>
    <t>CENA JEDNOSTKOWA NETTO OFERENTA</t>
  </si>
  <si>
    <t>SUMA:</t>
  </si>
  <si>
    <t>DŁUGOPIS FRIXION 0,5MM lub 1,0MM</t>
  </si>
  <si>
    <t>KULKOWY DŁUGOPIS, WYMAZYWALNY  FRIXION 0,5MM LUB 1,0MM; RÓŻNE KOLORY</t>
  </si>
  <si>
    <t>WKŁAD DO DŁUGOPISU FRIXION 0,5MM LUB 1,0MM ; RÓŻNE KOLORY /3SZT/</t>
  </si>
  <si>
    <t>WKŁAD DO DŁUGOPISU FRIXION 0,5MM LUB 1,0MM</t>
  </si>
  <si>
    <t>CIENKOPIS HI-TECPOINT V5 CARTRIDGE SYSTEM</t>
  </si>
  <si>
    <t>WKŁAD DO CIENKOPISU PILOT V5 CARTRIDGE SYSTEM</t>
  </si>
  <si>
    <t>WKŁAD DO CIENKOPISU PILOT V5 CARTRIDGE SYSTEM; RÓŻNE KOLORY /3SZT/</t>
  </si>
  <si>
    <t>KOPERTY CD/DVD Z OKIENKIEM SKL BIAŁE</t>
  </si>
  <si>
    <t>KOPERTA BIAŁA CD/DVD Z OKIENKIEM SAMOKLEJĄCE</t>
  </si>
  <si>
    <t>GUMKI RECEPTURKI ŚREDNICA 60MM /1KG/</t>
  </si>
  <si>
    <t>PIANKA DO CZYSZCZENIA EKRANÓW 400ML</t>
  </si>
  <si>
    <t>PIANKA DO CZYSZCZENIA EKRANÓW MONITORÓW LCD/TFT 400ML</t>
  </si>
  <si>
    <t xml:space="preserve">DŁUGOPIS ZENITH 7 </t>
  </si>
  <si>
    <t>WKŁAD DO DŁUGOPISU ZENITH 7</t>
  </si>
  <si>
    <t>WKŁAD WIELKOPOJEMNY DO DŁUGOPISU ZENITH 7; NIEBIESKI</t>
  </si>
  <si>
    <t xml:space="preserve">TAŚMA BROTHER TZE-231 </t>
  </si>
  <si>
    <t>TAŚMA CIĄGŁA BROTHER CZ-1001</t>
  </si>
  <si>
    <t>LAMINOWANA TAŚMA BROTHER TZE-231; SZEROKOŚĆ 12MM; CZARNY NADRUK NA BIAŁYM TLE</t>
  </si>
  <si>
    <t xml:space="preserve">TAŚMA CIĄGŁA BROTHER CZ-1001 DO DRUKU KOLOROWYCH ETYKIET; SZEROKOŚĆ 9MM; DŁUGOŚĆ 5M; </t>
  </si>
  <si>
    <t>TAŚMA D1 DYMO 12MMX5,5M WINYLOWA</t>
  </si>
  <si>
    <t>TAŚMA D1 DYMO 12MMX3,5M NYLONOWA</t>
  </si>
  <si>
    <t>TAŚMA DO DRUKARKI DYMO POLIESTROWA 12MMX5,5M , CZARNY/BIAŁY SYMBOL PRODUCENTA S0718060</t>
  </si>
  <si>
    <t>TAŚMA DO DRUKARKI DYMO WINYLOWA 12MMX5,5M , CZARNY/BIAŁY;  SYMBOL PRODUCENTA 1978364</t>
  </si>
  <si>
    <t>TAŚMA DO DRUKARKI DYMO NYLONOWA 12MMX3,5M , CZARNY/BIAŁY;  SYMBOL PRODUCENTA S0718040</t>
  </si>
  <si>
    <t>ŚCIERECZKA Z MIKROFAZY</t>
  </si>
  <si>
    <t>UNIWERSALNA ŚCIERECZKA; 100% MIKROFIBRA; SKŁAD 80%POLYESTER+20% POLIAMID; ROZMIAR OK. 30X30MM; GRAMATURA MINIMUM 220G/m2</t>
  </si>
  <si>
    <t xml:space="preserve">PUDŁO ARCHIWIZACYJNE ZBIORCZE </t>
  </si>
  <si>
    <t xml:space="preserve">PUDŁO WYKONANE Z BEZKWASOWEJ; TYPU KOPERTOWEGO, FLISTEJ TEKTURY, WYMIARY OK 110X260X350, GRAMATURA MIN. 450G/m2; WARTOŚĆ pH &lt; 6.0 </t>
  </si>
  <si>
    <t>PUDŁO ARCHIWIZACYJNE 110MM</t>
  </si>
  <si>
    <t>PUDŁO ARCHIWIZACYJNE 200MM</t>
  </si>
  <si>
    <t xml:space="preserve">PUDŁO WYKONANE Z BEZKWASOWEJ; TYPU KOPERTOWEGO, FLISTEJ TEKTURY, WYMIARY OK 200X260X350, GRAMATURA MIN. 450G/m2; WARTOŚĆ pH &lt; 6.0 </t>
  </si>
  <si>
    <t>PUDŁA DO ARCHIWUM</t>
  </si>
  <si>
    <t>PUDŁO ARCHIWIZACYJNE BEZKWASOWE 110MM - PUDŁA BEZKWASOWE: PUDŁO ARCHIWIZACYJNE TYPU KOPERTOWEGO, TEKTURA PRIOR, SPEŁNIA WYMAGANIA OKREŚLONE W ROZPORZĄDZENIU MINISTRA KULTURY I DZIEDZICTWA NARODOWEGO Z DNIA 20 PAŹDZIERNIKA 2015 ROKU (DZ. U. 2015, POZ. 1743), KOLOR: SZAROBRĄZOWY, WARTOŚĆ PH 8.0 – 9.5, REZERWA ALKALICZNA &gt; 0,4 MOL/KG, GRAMATURA: 1300 G/M2, GRUBOŚĆ: 1.5 MM, WYMIARY: 350X260X110 MM;</t>
  </si>
  <si>
    <t xml:space="preserve">TECZKA WIĄZANA </t>
  </si>
  <si>
    <t>TECZKA BEZKWASOWA WIĄZANA, 300G, A4 - TECZKA BEZKWASOWA WIĄZANA, 240 G/M² KARTON CARTA ROCCA POSIADAJĄCY CERTYFIKAT ISO 9706 ORAZ PAT. SPEŁNIA WYMAGANIA OKREŚLONE W ROZPORZĄDZENIU MINISTRA KULTURY I DZIEDZICTWA NARODOWEGO Z DNIA 20 PAŹDZIERNIKA 2015 ROKU (DZ. U. 2015, POZ. 1743), KARTON CARTA ROCCA: CERTYFIKAT ISO 9706 ORAZ ATESTY PAT I COLOR PAT, 100% CELULOZY, KOLOR: BIAŁY, WARTOŚĆ PH &gt; 7.5, REZERWA ALKALICZNA &gt; 0,4 MOL/KG, LICZBA KAPPA &lt; 5, ABSORPCJA WODY: COBB60 &lt; 30 G/M2, GRAMATURA: 300 G/M2, TASIEMKA: SZEROKOŚĆ 10 MM, 100% CELULOZY BAWEŁNIANEJ, WŁÓKNA SĄ NIEBIELONE CHEMICZNIE I NIE POCHODZĄ Z RECYKLINGU, KOLOR BIAŁY, WARTOŚĆ PH – NEUTRALNA, SPLOT JODEŁKOWY, KLEJ: WARTOŚĆ PH 7.0 – 8.0, BEZ ZMIĘKCZACZY, KLEJ NA BAZIE KOPOLIMERU ETYLENU I OCTANU WINYLU EVA, WYMIARY: 320X230X50 MM;</t>
  </si>
  <si>
    <t>FASTYKUŁA Z TEKTURY SIENA - FASTYKUŁA Z TEKTURY SIENA, TEKTURA SIENA: CERTYFIKAT ISO 16245 TYP B, KOLOR: SZAROBRĄZOWY, WARTOŚĆ PH &gt; 7.5, REZERWA ALKALICZNA &gt; 0,4 MOL/KG, ABSORPCJA WODY: COBB60 &lt; 25 G/M2, BRAK MIGRACJI BARWNIKÓW, BRAK MIGRACJI ROZJAŚNIACZY OPTYCZNYCH, GRAMATURA: 1100 G/M2, TASIEMKA: SZEROKOŚĆ 10 MM, 100% CELULOZY BAWEŁNIANEJ, WŁÓKNA SĄ NIEBIELONE CHEMICZNIE I NIE POCHODZĄ Z RECYKLINGU, KOLOR BIAŁY, WARTOŚĆ PH – NEUTRALNA, SPLOT JODEŁKOWY, WYMIARY: 430X300 MM;</t>
  </si>
  <si>
    <t xml:space="preserve">FASTYKUŁA </t>
  </si>
  <si>
    <t>KOPERTA NA AKTA OSOBOWE ARCHIWIZACYJNA - KOPERTA Z WYSOKIEJ JAKOŚCI PAPIERU BEZKWASOWEGO POSIADAJĄCEGO CERTYFIKAT ISO 9706 ORAZ ATEST PAT. SPEŁNIA WYMAGANIA OKREŚLONE W ROZPORZĄDZENIU MINISTRA KULTURY I DZIEDZICTWA NARODOWEGO Z DNIA 20 PAŹDZIERNIKA 2015 ROKU (DZ. U. POZ. 1743). PAPIER: CERTYFIKAT ISO 9706 ORAZ ATEST PAT, 100% CELULOZY, KOLOR: BIAŁY, REZERWA ALKALICZNA &gt; 0,4 MOL/KG, LICZBA KAPPA &lt; 5, GRAMATURA: 170 G/M2. KLEJ: WARTOŚĆ PH 7.0 – 8.0, BEZ ZMIĘKCZACZY, KLEJ NA BAZIE KOPOLIMERU ETYLENU I OCTANU WINYLU EVA. FORMAT 340 X 250 MM</t>
  </si>
  <si>
    <t>KOPERTA NA AKTA OSOBOWE</t>
  </si>
  <si>
    <t xml:space="preserve">179. </t>
  </si>
  <si>
    <t xml:space="preserve">180. </t>
  </si>
  <si>
    <t xml:space="preserve">181. </t>
  </si>
  <si>
    <t xml:space="preserve">182. </t>
  </si>
  <si>
    <t xml:space="preserve">183. </t>
  </si>
  <si>
    <t xml:space="preserve">184. </t>
  </si>
  <si>
    <t xml:space="preserve">185. </t>
  </si>
  <si>
    <t xml:space="preserve">186. </t>
  </si>
  <si>
    <t xml:space="preserve">187. </t>
  </si>
  <si>
    <t>DRUK WYWIESZKA MAGAZYNOWA FORMAT A6 , KARTON, DWUSTRONNIE ZADRUKOWANY, KATRON OFFSETOWY</t>
  </si>
  <si>
    <t>KALKULATOR 12 POZYCYJNY TYPU SDC-888XBK</t>
  </si>
  <si>
    <t>KALKULATOR BIUROWY, 12 POZYCYJNY, POSIADA FUNKCJĘ COFANIA, PODWOJNE ZASILANIE, WYMIARY MIN. 20,3X15,8X3,1</t>
  </si>
  <si>
    <t>NOŻYCZKI 21CM  DONAU, SCOTCH</t>
  </si>
  <si>
    <t>PIÓRO KULKOWE PENTEL ENERGEL BLN75</t>
  </si>
  <si>
    <t>PIÓRO KULKOWE PENTEL ENERGEL BLN75, METAL TIP 0,5MM, RÓŻNE KOLORY</t>
  </si>
  <si>
    <t>PRZEKŁADKI PP SZARE NUMERYCZNE 1-31</t>
  </si>
  <si>
    <t>PRZEKŁADKI POLIPROPYLENOWE, NUMEROWANE; FORMAT A4; DZIURKOWANE - 11 DZIUREK; KOLOR SZARY, ILOŚĆ - 31 KART</t>
  </si>
  <si>
    <t>SZNUREK DRATWA 25DKG</t>
  </si>
  <si>
    <t>SZNUREK DRATWA LNIANY MIN. 25DKG</t>
  </si>
  <si>
    <t>TABLICA SUCHOŚCIERALNO-MAGNETYCZNA BIAŁA 120X180</t>
  </si>
  <si>
    <t>WIZYTOWNIK, KLASER NA MIN. 200 WIZYTÓWEK</t>
  </si>
  <si>
    <t xml:space="preserve">WIZYTOWNIK, KLASER NA MIN. 200 WIZYTÓWEK, OKŁADKA SKÓROPODOBNA, </t>
  </si>
  <si>
    <t>WKŁAD PARKER QUINIKFLOW BALBEN FEFILL 1.0 M</t>
  </si>
  <si>
    <t>WKŁAD PARKER QUINIKFLOW BALBEN FEFILL 1.0 M, NIEBIESKI</t>
  </si>
  <si>
    <t>WYKONANA Z TWORZYWA SZTUCZNEGO ZAWIESZKA DO KLUCZY; POSIADA OKIENKO DO OPISU, ZAMYKANE NA MECHANIZM ZACISKOWY; MIX KOLORÓW LUB JEDEN KOLOR W OPAKOWANIU; OPAKOWANIE 6SZT.</t>
  </si>
  <si>
    <t>ZESTAW 6 POJEMNIKÓW DURABLE</t>
  </si>
  <si>
    <t>ZESTAW 6 POJEMNIKÓW DURABLE FLEXIPLUS LANDSCAPE POZIOME, A4, KOLORY: CZARNE LUB BIAŁE LUB PRZEZROCZYSTE</t>
  </si>
  <si>
    <t xml:space="preserve">188. </t>
  </si>
  <si>
    <t xml:space="preserve">189. </t>
  </si>
  <si>
    <t xml:space="preserve">190. </t>
  </si>
  <si>
    <t>Załącznik nr 5 - SPECYFIKACJA ILOŚCIOWO-ASORTYMENTOWA</t>
  </si>
  <si>
    <t>INSTRUKCJA UZUPEŁNIENIA ARKUSZA "ZAŁĄCZNIK NR 5 - Specyfikacja ilościowo-asortymentowa"</t>
  </si>
  <si>
    <t>WARTOŚĆ BRUTTO</t>
  </si>
  <si>
    <t>WARTOŚĆ NETTO</t>
  </si>
  <si>
    <t>CENA JEDNOSTKOWA BRUTTO</t>
  </si>
  <si>
    <t>KULKOWY PILOT V5 Z PŁYNNYM TUSZEM, NA WYMIENNE WKŁADY, OBUDOWA W KOLORZE TUSZU, SKUWKA Z METALOWYM KLIPEM, RÓŻNE KOLORY</t>
  </si>
  <si>
    <t xml:space="preserve">
1. W kolumnie CENA JEDNOSTKOWA NETTO OFERENTA należy wpisać cenę netto za jedną jednostkę danego produktu (np. sztukę, opakowanie, komplet – zgodnie z informacją wskazaną w kolumnie "Jednostka miary"). Cena musi być podana bez VAT.
2. W kolumnie "Wysokość VAT" wpisz stawkę VAT (np. 23, 8, 5).
3. Pozostałe kolumny, tj.:
- CENA JEDNOSTKOWA BRUTTO
- WARTOŚĆ NETTO
- WARTOŚĆ BRUTTO
są obliczane automatycznie na podstawie podanych cen netto, stawki VAT oraz szacowanej ilości.</t>
  </si>
  <si>
    <t>DŁUGOPIS DO PRZYKLEJANIA NA ŁAŃCUSZKU LUB SPRĘŻYNCE, KOLOR TUSZU NIEBIESKI</t>
  </si>
  <si>
    <t>DŁUGOPIS ZENITH 7 Z WYMIENNYM WKŁADEM 
W KOLORZE NIEBIESKIM</t>
  </si>
  <si>
    <t>WYSOKOŚĆ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</si>
</sst>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sz val="11"/>
      <color rgb="FF333333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44" fontId="0" fillId="0" borderId="0" xfId="1" applyFont="1" applyAlignment="1">
      <alignment horizontal="center"/>
    </xf>
    <xf numFmtId="0" fontId="0" fillId="0" borderId="0" xfId="0" applyAlignment="1">
      <alignment horizontal="center"/>
    </xf>
    <xf numFmtId="44" fontId="0" fillId="0" borderId="3" xfId="1" applyFont="1" applyBorder="1" applyAlignment="1">
      <alignment horizontal="center"/>
    </xf>
    <xf numFmtId="44" fontId="0" fillId="0" borderId="4" xfId="1" applyFont="1" applyBorder="1" applyAlignment="1">
      <alignment horizontal="center"/>
    </xf>
    <xf numFmtId="44" fontId="6" fillId="0" borderId="4" xfId="1" applyFont="1" applyBorder="1" applyAlignment="1">
      <alignment horizontal="center"/>
    </xf>
    <xf numFmtId="44" fontId="0" fillId="3" borderId="4" xfId="1" applyFont="1" applyFill="1" applyBorder="1" applyAlignment="1">
      <alignment horizontal="center"/>
    </xf>
    <xf numFmtId="44" fontId="0" fillId="0" borderId="0" xfId="1" applyFont="1" applyFill="1" applyAlignment="1">
      <alignment horizontal="center"/>
    </xf>
    <xf numFmtId="44" fontId="5" fillId="0" borderId="0" xfId="0" applyNumberFormat="1" applyFont="1" applyAlignment="1">
      <alignment horizontal="center" vertical="center" wrapText="1"/>
    </xf>
    <xf numFmtId="44" fontId="0" fillId="0" borderId="0" xfId="0" applyNumberFormat="1" applyAlignment="1">
      <alignment horizontal="center" vertical="center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/>
    <xf numFmtId="44" fontId="7" fillId="0" borderId="0" xfId="1" applyFont="1" applyAlignment="1">
      <alignment horizontal="center" vertical="center"/>
    </xf>
    <xf numFmtId="44" fontId="7" fillId="0" borderId="4" xfId="1" applyFont="1" applyBorder="1" applyAlignment="1">
      <alignment horizontal="center" vertical="center"/>
    </xf>
    <xf numFmtId="44" fontId="0" fillId="4" borderId="1" xfId="1" applyFont="1" applyFill="1" applyBorder="1" applyAlignment="1">
      <alignment horizontal="center"/>
    </xf>
    <xf numFmtId="44" fontId="7" fillId="4" borderId="5" xfId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0" fillId="3" borderId="3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0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7" fillId="3" borderId="4" xfId="0" applyFont="1" applyFill="1" applyBorder="1" applyAlignment="1">
      <alignment vertical="center" wrapText="1"/>
    </xf>
    <xf numFmtId="0" fontId="0" fillId="3" borderId="4" xfId="0" applyFont="1" applyFill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3" fillId="0" borderId="0" xfId="0" applyFont="1" applyAlignment="1">
      <alignment horizontal="left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13" fillId="0" borderId="4" xfId="0" applyFont="1" applyBorder="1" applyAlignment="1" applyProtection="1">
      <alignment horizontal="left" vertical="center" wrapText="1"/>
      <protection hidden="1"/>
    </xf>
    <xf numFmtId="0" fontId="2" fillId="0" borderId="0" xfId="0" applyFont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4" fontId="7" fillId="2" borderId="2" xfId="1" applyFont="1" applyFill="1" applyBorder="1" applyAlignment="1">
      <alignment horizontal="center" vertical="center" wrapText="1"/>
    </xf>
    <xf numFmtId="44" fontId="7" fillId="2" borderId="5" xfId="1" applyFont="1" applyFill="1" applyBorder="1" applyAlignment="1">
      <alignment horizontal="center" vertical="center" wrapText="1"/>
    </xf>
    <xf numFmtId="10" fontId="0" fillId="0" borderId="6" xfId="0" applyNumberFormat="1" applyFont="1" applyBorder="1" applyAlignment="1">
      <alignment horizont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15" fillId="0" borderId="0" xfId="0" applyFont="1" applyAlignment="1">
      <alignment horizontal="left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85724</xdr:rowOff>
    </xdr:from>
    <xdr:to>
      <xdr:col>1</xdr:col>
      <xdr:colOff>2336801</xdr:colOff>
      <xdr:row>3</xdr:row>
      <xdr:rowOff>137159</xdr:rowOff>
    </xdr:to>
    <xdr:pic>
      <xdr:nvPicPr>
        <xdr:cNvPr id="2" name="Obraz 1" descr="C:\Users\rmiszak\Desktop\logo KS.png">
          <a:extLst>
            <a:ext uri="{FF2B5EF4-FFF2-40B4-BE49-F238E27FC236}">
              <a16:creationId xmlns:a16="http://schemas.microsoft.com/office/drawing/2014/main" id="{0EA5410B-5A31-4B18-8399-F4240264C41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85724"/>
          <a:ext cx="2628900" cy="619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473A6-A9A5-4DD4-83B6-CF0F41555F73}">
  <dimension ref="A6:J204"/>
  <sheetViews>
    <sheetView tabSelected="1" topLeftCell="A146" zoomScale="120" zoomScaleNormal="120" workbookViewId="0">
      <selection activeCell="F13" sqref="F13"/>
    </sheetView>
  </sheetViews>
  <sheetFormatPr defaultRowHeight="14.4" x14ac:dyDescent="0.3"/>
  <cols>
    <col min="1" max="1" width="4.5546875" style="1" bestFit="1" customWidth="1"/>
    <col min="2" max="2" width="44.6640625" style="1" bestFit="1" customWidth="1"/>
    <col min="3" max="3" width="68.5546875" style="2" bestFit="1" customWidth="1"/>
    <col min="4" max="4" width="10.88671875" style="4" bestFit="1" customWidth="1"/>
    <col min="5" max="5" width="12.21875" style="4" bestFit="1" customWidth="1"/>
    <col min="6" max="6" width="19.77734375" style="5" bestFit="1" customWidth="1"/>
    <col min="7" max="7" width="10.5546875" style="6" customWidth="1"/>
    <col min="8" max="8" width="11.33203125" style="5" bestFit="1" customWidth="1"/>
    <col min="9" max="9" width="16.21875" style="5" bestFit="1" customWidth="1"/>
    <col min="10" max="10" width="10" style="17" bestFit="1" customWidth="1"/>
  </cols>
  <sheetData>
    <row r="6" spans="1:10" x14ac:dyDescent="0.3">
      <c r="A6" s="55" t="s">
        <v>559</v>
      </c>
      <c r="B6" s="55"/>
      <c r="C6" s="55"/>
    </row>
    <row r="8" spans="1:10" ht="15" thickBot="1" x14ac:dyDescent="0.35"/>
    <row r="9" spans="1:10" ht="43.8" thickBot="1" x14ac:dyDescent="0.35">
      <c r="A9" s="47" t="s">
        <v>0</v>
      </c>
      <c r="B9" s="48" t="s">
        <v>1</v>
      </c>
      <c r="C9" s="48" t="s">
        <v>2</v>
      </c>
      <c r="D9" s="48" t="s">
        <v>3</v>
      </c>
      <c r="E9" s="48" t="s">
        <v>4</v>
      </c>
      <c r="F9" s="49" t="s">
        <v>488</v>
      </c>
      <c r="G9" s="48" t="s">
        <v>568</v>
      </c>
      <c r="H9" s="49" t="s">
        <v>563</v>
      </c>
      <c r="I9" s="49" t="s">
        <v>562</v>
      </c>
      <c r="J9" s="50" t="s">
        <v>561</v>
      </c>
    </row>
    <row r="10" spans="1:10" x14ac:dyDescent="0.3">
      <c r="A10" s="26" t="s">
        <v>5</v>
      </c>
      <c r="B10" s="25" t="s">
        <v>8</v>
      </c>
      <c r="C10" s="24" t="s">
        <v>9</v>
      </c>
      <c r="D10" s="26" t="s">
        <v>6</v>
      </c>
      <c r="E10" s="26">
        <v>6</v>
      </c>
      <c r="F10" s="7"/>
      <c r="G10" s="51"/>
      <c r="H10" s="8">
        <f>(F10*G10)+F10</f>
        <v>0</v>
      </c>
      <c r="I10" s="7">
        <f>E10*F10</f>
        <v>0</v>
      </c>
      <c r="J10" s="18">
        <f>(I10*G10)+I10</f>
        <v>0</v>
      </c>
    </row>
    <row r="11" spans="1:10" x14ac:dyDescent="0.3">
      <c r="A11" s="26" t="s">
        <v>7</v>
      </c>
      <c r="B11" s="25" t="s">
        <v>11</v>
      </c>
      <c r="C11" s="24" t="s">
        <v>12</v>
      </c>
      <c r="D11" s="26" t="s">
        <v>6</v>
      </c>
      <c r="E11" s="26">
        <v>25</v>
      </c>
      <c r="F11" s="7"/>
      <c r="G11" s="51"/>
      <c r="H11" s="8">
        <f t="shared" ref="H11:H74" si="0">(F11*G11)+F11</f>
        <v>0</v>
      </c>
      <c r="I11" s="7">
        <f t="shared" ref="I11:I74" si="1">E11*F11</f>
        <v>0</v>
      </c>
      <c r="J11" s="18">
        <f t="shared" ref="J11:J74" si="2">(I11*G11)+I11</f>
        <v>0</v>
      </c>
    </row>
    <row r="12" spans="1:10" ht="28.8" x14ac:dyDescent="0.3">
      <c r="A12" s="26" t="s">
        <v>10</v>
      </c>
      <c r="B12" s="25" t="s">
        <v>14</v>
      </c>
      <c r="C12" s="24" t="s">
        <v>15</v>
      </c>
      <c r="D12" s="26" t="s">
        <v>6</v>
      </c>
      <c r="E12" s="26">
        <v>10</v>
      </c>
      <c r="F12" s="7"/>
      <c r="G12" s="51"/>
      <c r="H12" s="8">
        <f t="shared" si="0"/>
        <v>0</v>
      </c>
      <c r="I12" s="7">
        <f t="shared" si="1"/>
        <v>0</v>
      </c>
      <c r="J12" s="18">
        <f t="shared" si="2"/>
        <v>0</v>
      </c>
    </row>
    <row r="13" spans="1:10" ht="28.8" x14ac:dyDescent="0.3">
      <c r="A13" s="26" t="s">
        <v>13</v>
      </c>
      <c r="B13" s="27" t="s">
        <v>17</v>
      </c>
      <c r="C13" s="28" t="s">
        <v>18</v>
      </c>
      <c r="D13" s="29" t="s">
        <v>6</v>
      </c>
      <c r="E13" s="29">
        <v>130</v>
      </c>
      <c r="F13" s="8"/>
      <c r="G13" s="51"/>
      <c r="H13" s="8">
        <f t="shared" si="0"/>
        <v>0</v>
      </c>
      <c r="I13" s="7">
        <f t="shared" si="1"/>
        <v>0</v>
      </c>
      <c r="J13" s="18">
        <f t="shared" si="2"/>
        <v>0</v>
      </c>
    </row>
    <row r="14" spans="1:10" ht="28.8" x14ac:dyDescent="0.3">
      <c r="A14" s="26" t="s">
        <v>16</v>
      </c>
      <c r="B14" s="27" t="s">
        <v>494</v>
      </c>
      <c r="C14" s="30" t="s">
        <v>564</v>
      </c>
      <c r="D14" s="29" t="s">
        <v>6</v>
      </c>
      <c r="E14" s="29">
        <v>1000</v>
      </c>
      <c r="F14" s="8"/>
      <c r="G14" s="51"/>
      <c r="H14" s="8">
        <f t="shared" si="0"/>
        <v>0</v>
      </c>
      <c r="I14" s="7">
        <f t="shared" si="1"/>
        <v>0</v>
      </c>
      <c r="J14" s="18">
        <f t="shared" si="2"/>
        <v>0</v>
      </c>
    </row>
    <row r="15" spans="1:10" x14ac:dyDescent="0.3">
      <c r="A15" s="26" t="s">
        <v>19</v>
      </c>
      <c r="B15" s="31" t="s">
        <v>21</v>
      </c>
      <c r="C15" s="32" t="s">
        <v>22</v>
      </c>
      <c r="D15" s="33" t="s">
        <v>6</v>
      </c>
      <c r="E15" s="33">
        <v>15</v>
      </c>
      <c r="F15" s="8"/>
      <c r="G15" s="51"/>
      <c r="H15" s="8">
        <f t="shared" si="0"/>
        <v>0</v>
      </c>
      <c r="I15" s="7">
        <f t="shared" si="1"/>
        <v>0</v>
      </c>
      <c r="J15" s="18">
        <f t="shared" si="2"/>
        <v>0</v>
      </c>
    </row>
    <row r="16" spans="1:10" ht="43.2" x14ac:dyDescent="0.3">
      <c r="A16" s="26" t="s">
        <v>20</v>
      </c>
      <c r="B16" s="31" t="s">
        <v>24</v>
      </c>
      <c r="C16" s="30" t="s">
        <v>25</v>
      </c>
      <c r="D16" s="33" t="s">
        <v>6</v>
      </c>
      <c r="E16" s="33">
        <v>50</v>
      </c>
      <c r="F16" s="8"/>
      <c r="G16" s="51"/>
      <c r="H16" s="8">
        <f t="shared" si="0"/>
        <v>0</v>
      </c>
      <c r="I16" s="7">
        <f t="shared" si="1"/>
        <v>0</v>
      </c>
      <c r="J16" s="18">
        <f t="shared" si="2"/>
        <v>0</v>
      </c>
    </row>
    <row r="17" spans="1:10" x14ac:dyDescent="0.3">
      <c r="A17" s="26" t="s">
        <v>23</v>
      </c>
      <c r="B17" s="31" t="s">
        <v>27</v>
      </c>
      <c r="C17" s="30" t="s">
        <v>28</v>
      </c>
      <c r="D17" s="33" t="s">
        <v>6</v>
      </c>
      <c r="E17" s="33">
        <v>550</v>
      </c>
      <c r="F17" s="8"/>
      <c r="G17" s="51"/>
      <c r="H17" s="8">
        <f t="shared" si="0"/>
        <v>0</v>
      </c>
      <c r="I17" s="7">
        <f t="shared" si="1"/>
        <v>0</v>
      </c>
      <c r="J17" s="18">
        <f t="shared" si="2"/>
        <v>0</v>
      </c>
    </row>
    <row r="18" spans="1:10" ht="57.6" x14ac:dyDescent="0.3">
      <c r="A18" s="26" t="s">
        <v>26</v>
      </c>
      <c r="B18" s="31" t="s">
        <v>30</v>
      </c>
      <c r="C18" s="30" t="s">
        <v>31</v>
      </c>
      <c r="D18" s="33" t="s">
        <v>6</v>
      </c>
      <c r="E18" s="33">
        <v>1200</v>
      </c>
      <c r="F18" s="8"/>
      <c r="G18" s="51"/>
      <c r="H18" s="8">
        <f t="shared" si="0"/>
        <v>0</v>
      </c>
      <c r="I18" s="7">
        <f t="shared" si="1"/>
        <v>0</v>
      </c>
      <c r="J18" s="18">
        <f t="shared" si="2"/>
        <v>0</v>
      </c>
    </row>
    <row r="19" spans="1:10" ht="28.8" x14ac:dyDescent="0.3">
      <c r="A19" s="26" t="s">
        <v>29</v>
      </c>
      <c r="B19" s="31" t="s">
        <v>33</v>
      </c>
      <c r="C19" s="30" t="s">
        <v>566</v>
      </c>
      <c r="D19" s="33" t="s">
        <v>6</v>
      </c>
      <c r="E19" s="33">
        <v>70</v>
      </c>
      <c r="F19" s="8"/>
      <c r="G19" s="51"/>
      <c r="H19" s="8">
        <f t="shared" si="0"/>
        <v>0</v>
      </c>
      <c r="I19" s="7">
        <f t="shared" si="1"/>
        <v>0</v>
      </c>
      <c r="J19" s="18">
        <f t="shared" si="2"/>
        <v>0</v>
      </c>
    </row>
    <row r="20" spans="1:10" ht="28.8" x14ac:dyDescent="0.3">
      <c r="A20" s="26" t="s">
        <v>32</v>
      </c>
      <c r="B20" s="31" t="s">
        <v>490</v>
      </c>
      <c r="C20" s="30" t="s">
        <v>491</v>
      </c>
      <c r="D20" s="33" t="s">
        <v>6</v>
      </c>
      <c r="E20" s="33">
        <v>250</v>
      </c>
      <c r="F20" s="8"/>
      <c r="G20" s="51"/>
      <c r="H20" s="8">
        <f t="shared" si="0"/>
        <v>0</v>
      </c>
      <c r="I20" s="7">
        <f t="shared" si="1"/>
        <v>0</v>
      </c>
      <c r="J20" s="18">
        <f t="shared" si="2"/>
        <v>0</v>
      </c>
    </row>
    <row r="21" spans="1:10" ht="28.8" x14ac:dyDescent="0.3">
      <c r="A21" s="26" t="s">
        <v>34</v>
      </c>
      <c r="B21" s="31" t="s">
        <v>502</v>
      </c>
      <c r="C21" s="30" t="s">
        <v>567</v>
      </c>
      <c r="D21" s="33" t="s">
        <v>6</v>
      </c>
      <c r="E21" s="33">
        <v>40</v>
      </c>
      <c r="F21" s="8"/>
      <c r="G21" s="51"/>
      <c r="H21" s="8">
        <f t="shared" si="0"/>
        <v>0</v>
      </c>
      <c r="I21" s="7">
        <f t="shared" si="1"/>
        <v>0</v>
      </c>
      <c r="J21" s="18">
        <f t="shared" si="2"/>
        <v>0</v>
      </c>
    </row>
    <row r="22" spans="1:10" ht="43.2" x14ac:dyDescent="0.3">
      <c r="A22" s="26" t="s">
        <v>35</v>
      </c>
      <c r="B22" s="31" t="s">
        <v>36</v>
      </c>
      <c r="C22" s="30" t="s">
        <v>37</v>
      </c>
      <c r="D22" s="33" t="s">
        <v>6</v>
      </c>
      <c r="E22" s="33">
        <v>20</v>
      </c>
      <c r="F22" s="8"/>
      <c r="G22" s="51"/>
      <c r="H22" s="8">
        <f t="shared" si="0"/>
        <v>0</v>
      </c>
      <c r="I22" s="7">
        <f t="shared" si="1"/>
        <v>0</v>
      </c>
      <c r="J22" s="18">
        <f t="shared" si="2"/>
        <v>0</v>
      </c>
    </row>
    <row r="23" spans="1:10" ht="43.2" x14ac:dyDescent="0.3">
      <c r="A23" s="26" t="s">
        <v>38</v>
      </c>
      <c r="B23" s="31" t="s">
        <v>39</v>
      </c>
      <c r="C23" s="30" t="s">
        <v>40</v>
      </c>
      <c r="D23" s="33" t="s">
        <v>6</v>
      </c>
      <c r="E23" s="33">
        <v>40</v>
      </c>
      <c r="F23" s="8"/>
      <c r="G23" s="51"/>
      <c r="H23" s="8">
        <f t="shared" si="0"/>
        <v>0</v>
      </c>
      <c r="I23" s="7">
        <f t="shared" si="1"/>
        <v>0</v>
      </c>
      <c r="J23" s="18">
        <f t="shared" si="2"/>
        <v>0</v>
      </c>
    </row>
    <row r="24" spans="1:10" ht="43.2" x14ac:dyDescent="0.3">
      <c r="A24" s="26" t="s">
        <v>41</v>
      </c>
      <c r="B24" s="31" t="s">
        <v>42</v>
      </c>
      <c r="C24" s="30" t="s">
        <v>43</v>
      </c>
      <c r="D24" s="33" t="s">
        <v>44</v>
      </c>
      <c r="E24" s="33">
        <v>30</v>
      </c>
      <c r="F24" s="8"/>
      <c r="G24" s="51"/>
      <c r="H24" s="8">
        <f t="shared" si="0"/>
        <v>0</v>
      </c>
      <c r="I24" s="7">
        <f t="shared" si="1"/>
        <v>0</v>
      </c>
      <c r="J24" s="18">
        <f t="shared" si="2"/>
        <v>0</v>
      </c>
    </row>
    <row r="25" spans="1:10" ht="115.2" x14ac:dyDescent="0.3">
      <c r="A25" s="26" t="s">
        <v>45</v>
      </c>
      <c r="B25" s="31" t="s">
        <v>526</v>
      </c>
      <c r="C25" s="34" t="s">
        <v>525</v>
      </c>
      <c r="D25" s="33" t="s">
        <v>6</v>
      </c>
      <c r="E25" s="33">
        <v>30</v>
      </c>
      <c r="F25" s="8"/>
      <c r="G25" s="51"/>
      <c r="H25" s="8">
        <f t="shared" si="0"/>
        <v>0</v>
      </c>
      <c r="I25" s="7">
        <f t="shared" si="1"/>
        <v>0</v>
      </c>
      <c r="J25" s="18">
        <f t="shared" si="2"/>
        <v>0</v>
      </c>
    </row>
    <row r="26" spans="1:10" ht="28.8" x14ac:dyDescent="0.3">
      <c r="A26" s="26" t="s">
        <v>48</v>
      </c>
      <c r="B26" s="31" t="s">
        <v>46</v>
      </c>
      <c r="C26" s="30" t="s">
        <v>47</v>
      </c>
      <c r="D26" s="33" t="s">
        <v>44</v>
      </c>
      <c r="E26" s="33">
        <v>5</v>
      </c>
      <c r="F26" s="8"/>
      <c r="G26" s="51"/>
      <c r="H26" s="8">
        <f t="shared" si="0"/>
        <v>0</v>
      </c>
      <c r="I26" s="7">
        <f t="shared" si="1"/>
        <v>0</v>
      </c>
      <c r="J26" s="18">
        <f t="shared" si="2"/>
        <v>0</v>
      </c>
    </row>
    <row r="27" spans="1:10" ht="28.8" x14ac:dyDescent="0.3">
      <c r="A27" s="26" t="s">
        <v>51</v>
      </c>
      <c r="B27" s="31" t="s">
        <v>49</v>
      </c>
      <c r="C27" s="30" t="s">
        <v>50</v>
      </c>
      <c r="D27" s="33" t="s">
        <v>44</v>
      </c>
      <c r="E27" s="33">
        <v>10</v>
      </c>
      <c r="F27" s="8"/>
      <c r="G27" s="51"/>
      <c r="H27" s="8">
        <f t="shared" si="0"/>
        <v>0</v>
      </c>
      <c r="I27" s="7">
        <f t="shared" si="1"/>
        <v>0</v>
      </c>
      <c r="J27" s="18">
        <f t="shared" si="2"/>
        <v>0</v>
      </c>
    </row>
    <row r="28" spans="1:10" ht="28.8" x14ac:dyDescent="0.3">
      <c r="A28" s="26" t="s">
        <v>54</v>
      </c>
      <c r="B28" s="31" t="s">
        <v>52</v>
      </c>
      <c r="C28" s="30" t="s">
        <v>53</v>
      </c>
      <c r="D28" s="33" t="s">
        <v>44</v>
      </c>
      <c r="E28" s="33">
        <v>1</v>
      </c>
      <c r="F28" s="8"/>
      <c r="G28" s="51"/>
      <c r="H28" s="8">
        <f t="shared" si="0"/>
        <v>0</v>
      </c>
      <c r="I28" s="7">
        <f t="shared" si="1"/>
        <v>0</v>
      </c>
      <c r="J28" s="18">
        <f t="shared" si="2"/>
        <v>0</v>
      </c>
    </row>
    <row r="29" spans="1:10" ht="28.8" x14ac:dyDescent="0.3">
      <c r="A29" s="26" t="s">
        <v>56</v>
      </c>
      <c r="B29" s="31" t="s">
        <v>57</v>
      </c>
      <c r="C29" s="30" t="s">
        <v>58</v>
      </c>
      <c r="D29" s="33" t="s">
        <v>55</v>
      </c>
      <c r="E29" s="33">
        <v>80</v>
      </c>
      <c r="F29" s="8"/>
      <c r="G29" s="51"/>
      <c r="H29" s="8">
        <f t="shared" si="0"/>
        <v>0</v>
      </c>
      <c r="I29" s="7">
        <f t="shared" si="1"/>
        <v>0</v>
      </c>
      <c r="J29" s="18">
        <f t="shared" si="2"/>
        <v>0</v>
      </c>
    </row>
    <row r="30" spans="1:10" ht="28.8" x14ac:dyDescent="0.3">
      <c r="A30" s="26" t="s">
        <v>59</v>
      </c>
      <c r="B30" s="31" t="s">
        <v>60</v>
      </c>
      <c r="C30" s="30" t="s">
        <v>61</v>
      </c>
      <c r="D30" s="33" t="s">
        <v>6</v>
      </c>
      <c r="E30" s="33">
        <v>40</v>
      </c>
      <c r="F30" s="8"/>
      <c r="G30" s="51"/>
      <c r="H30" s="8">
        <f t="shared" si="0"/>
        <v>0</v>
      </c>
      <c r="I30" s="7">
        <f t="shared" si="1"/>
        <v>0</v>
      </c>
      <c r="J30" s="18">
        <f t="shared" si="2"/>
        <v>0</v>
      </c>
    </row>
    <row r="31" spans="1:10" ht="28.8" x14ac:dyDescent="0.3">
      <c r="A31" s="26" t="s">
        <v>62</v>
      </c>
      <c r="B31" s="31" t="s">
        <v>63</v>
      </c>
      <c r="C31" s="30"/>
      <c r="D31" s="33" t="s">
        <v>6</v>
      </c>
      <c r="E31" s="33">
        <v>20</v>
      </c>
      <c r="F31" s="8"/>
      <c r="G31" s="51"/>
      <c r="H31" s="8">
        <f t="shared" si="0"/>
        <v>0</v>
      </c>
      <c r="I31" s="7">
        <f t="shared" si="1"/>
        <v>0</v>
      </c>
      <c r="J31" s="18">
        <f t="shared" si="2"/>
        <v>0</v>
      </c>
    </row>
    <row r="32" spans="1:10" ht="28.8" x14ac:dyDescent="0.3">
      <c r="A32" s="26" t="s">
        <v>64</v>
      </c>
      <c r="B32" s="31" t="s">
        <v>65</v>
      </c>
      <c r="C32" s="30" t="s">
        <v>66</v>
      </c>
      <c r="D32" s="33" t="s">
        <v>44</v>
      </c>
      <c r="E32" s="33">
        <v>3</v>
      </c>
      <c r="F32" s="8"/>
      <c r="G32" s="51"/>
      <c r="H32" s="8">
        <f t="shared" si="0"/>
        <v>0</v>
      </c>
      <c r="I32" s="7">
        <f t="shared" si="1"/>
        <v>0</v>
      </c>
      <c r="J32" s="18">
        <f t="shared" si="2"/>
        <v>0</v>
      </c>
    </row>
    <row r="33" spans="1:10" ht="28.8" x14ac:dyDescent="0.3">
      <c r="A33" s="26" t="s">
        <v>67</v>
      </c>
      <c r="B33" s="31" t="s">
        <v>68</v>
      </c>
      <c r="C33" s="30" t="s">
        <v>69</v>
      </c>
      <c r="D33" s="33" t="s">
        <v>44</v>
      </c>
      <c r="E33" s="33">
        <v>3</v>
      </c>
      <c r="F33" s="8"/>
      <c r="G33" s="51"/>
      <c r="H33" s="8">
        <f t="shared" si="0"/>
        <v>0</v>
      </c>
      <c r="I33" s="7">
        <f t="shared" si="1"/>
        <v>0</v>
      </c>
      <c r="J33" s="18">
        <f t="shared" si="2"/>
        <v>0</v>
      </c>
    </row>
    <row r="34" spans="1:10" ht="28.8" x14ac:dyDescent="0.3">
      <c r="A34" s="26" t="s">
        <v>70</v>
      </c>
      <c r="B34" s="31" t="s">
        <v>71</v>
      </c>
      <c r="C34" s="30" t="s">
        <v>72</v>
      </c>
      <c r="D34" s="33" t="s">
        <v>44</v>
      </c>
      <c r="E34" s="33">
        <v>3</v>
      </c>
      <c r="F34" s="8"/>
      <c r="G34" s="51"/>
      <c r="H34" s="8">
        <f t="shared" si="0"/>
        <v>0</v>
      </c>
      <c r="I34" s="7">
        <f t="shared" si="1"/>
        <v>0</v>
      </c>
      <c r="J34" s="18">
        <f t="shared" si="2"/>
        <v>0</v>
      </c>
    </row>
    <row r="35" spans="1:10" ht="28.8" x14ac:dyDescent="0.3">
      <c r="A35" s="26" t="s">
        <v>73</v>
      </c>
      <c r="B35" s="31" t="s">
        <v>74</v>
      </c>
      <c r="C35" s="30" t="s">
        <v>75</v>
      </c>
      <c r="D35" s="33" t="s">
        <v>44</v>
      </c>
      <c r="E35" s="33">
        <v>3</v>
      </c>
      <c r="F35" s="8"/>
      <c r="G35" s="51"/>
      <c r="H35" s="8">
        <f t="shared" si="0"/>
        <v>0</v>
      </c>
      <c r="I35" s="7">
        <f t="shared" si="1"/>
        <v>0</v>
      </c>
      <c r="J35" s="18">
        <f t="shared" si="2"/>
        <v>0</v>
      </c>
    </row>
    <row r="36" spans="1:10" ht="28.8" x14ac:dyDescent="0.3">
      <c r="A36" s="26" t="s">
        <v>76</v>
      </c>
      <c r="B36" s="31" t="s">
        <v>77</v>
      </c>
      <c r="C36" s="30" t="s">
        <v>78</v>
      </c>
      <c r="D36" s="33" t="s">
        <v>6</v>
      </c>
      <c r="E36" s="33">
        <v>100</v>
      </c>
      <c r="F36" s="8"/>
      <c r="G36" s="51"/>
      <c r="H36" s="8">
        <f t="shared" si="0"/>
        <v>0</v>
      </c>
      <c r="I36" s="7">
        <f t="shared" si="1"/>
        <v>0</v>
      </c>
      <c r="J36" s="18">
        <f t="shared" si="2"/>
        <v>0</v>
      </c>
    </row>
    <row r="37" spans="1:10" x14ac:dyDescent="0.3">
      <c r="A37" s="26" t="s">
        <v>79</v>
      </c>
      <c r="B37" s="31" t="s">
        <v>80</v>
      </c>
      <c r="C37" s="30" t="s">
        <v>81</v>
      </c>
      <c r="D37" s="33" t="s">
        <v>44</v>
      </c>
      <c r="E37" s="33">
        <v>60</v>
      </c>
      <c r="F37" s="8"/>
      <c r="G37" s="51"/>
      <c r="H37" s="8">
        <f t="shared" si="0"/>
        <v>0</v>
      </c>
      <c r="I37" s="7">
        <f t="shared" si="1"/>
        <v>0</v>
      </c>
      <c r="J37" s="18">
        <f t="shared" si="2"/>
        <v>0</v>
      </c>
    </row>
    <row r="38" spans="1:10" x14ac:dyDescent="0.3">
      <c r="A38" s="26" t="s">
        <v>82</v>
      </c>
      <c r="B38" s="31" t="s">
        <v>499</v>
      </c>
      <c r="C38" s="30" t="s">
        <v>499</v>
      </c>
      <c r="D38" s="33" t="s">
        <v>44</v>
      </c>
      <c r="E38" s="33">
        <v>3</v>
      </c>
      <c r="F38" s="8"/>
      <c r="G38" s="51"/>
      <c r="H38" s="8">
        <f t="shared" si="0"/>
        <v>0</v>
      </c>
      <c r="I38" s="7">
        <f t="shared" si="1"/>
        <v>0</v>
      </c>
      <c r="J38" s="18">
        <f t="shared" si="2"/>
        <v>0</v>
      </c>
    </row>
    <row r="39" spans="1:10" x14ac:dyDescent="0.3">
      <c r="A39" s="26" t="s">
        <v>85</v>
      </c>
      <c r="B39" s="31" t="s">
        <v>83</v>
      </c>
      <c r="C39" s="30" t="s">
        <v>84</v>
      </c>
      <c r="D39" s="33" t="s">
        <v>44</v>
      </c>
      <c r="E39" s="33">
        <v>10</v>
      </c>
      <c r="F39" s="8"/>
      <c r="G39" s="51"/>
      <c r="H39" s="8">
        <f t="shared" si="0"/>
        <v>0</v>
      </c>
      <c r="I39" s="7">
        <f t="shared" si="1"/>
        <v>0</v>
      </c>
      <c r="J39" s="18">
        <f t="shared" si="2"/>
        <v>0</v>
      </c>
    </row>
    <row r="40" spans="1:10" ht="28.8" x14ac:dyDescent="0.3">
      <c r="A40" s="26" t="s">
        <v>88</v>
      </c>
      <c r="B40" s="31" t="s">
        <v>86</v>
      </c>
      <c r="C40" s="30" t="s">
        <v>87</v>
      </c>
      <c r="D40" s="33" t="s">
        <v>6</v>
      </c>
      <c r="E40" s="33">
        <v>50</v>
      </c>
      <c r="F40" s="8"/>
      <c r="G40" s="51"/>
      <c r="H40" s="8">
        <f t="shared" si="0"/>
        <v>0</v>
      </c>
      <c r="I40" s="7">
        <f t="shared" si="1"/>
        <v>0</v>
      </c>
      <c r="J40" s="18">
        <f t="shared" si="2"/>
        <v>0</v>
      </c>
    </row>
    <row r="41" spans="1:10" ht="28.8" x14ac:dyDescent="0.3">
      <c r="A41" s="26" t="s">
        <v>90</v>
      </c>
      <c r="B41" s="31" t="s">
        <v>539</v>
      </c>
      <c r="C41" s="30" t="s">
        <v>540</v>
      </c>
      <c r="D41" s="33" t="s">
        <v>6</v>
      </c>
      <c r="E41" s="33">
        <v>10</v>
      </c>
      <c r="F41" s="8"/>
      <c r="G41" s="51"/>
      <c r="H41" s="8">
        <f t="shared" si="0"/>
        <v>0</v>
      </c>
      <c r="I41" s="7">
        <f t="shared" si="1"/>
        <v>0</v>
      </c>
      <c r="J41" s="18">
        <f t="shared" si="2"/>
        <v>0</v>
      </c>
    </row>
    <row r="42" spans="1:10" ht="28.8" x14ac:dyDescent="0.3">
      <c r="A42" s="26" t="s">
        <v>93</v>
      </c>
      <c r="B42" s="35" t="s">
        <v>91</v>
      </c>
      <c r="C42" s="36" t="s">
        <v>92</v>
      </c>
      <c r="D42" s="33" t="s">
        <v>6</v>
      </c>
      <c r="E42" s="33">
        <v>200</v>
      </c>
      <c r="F42" s="8"/>
      <c r="G42" s="51"/>
      <c r="H42" s="8">
        <f t="shared" si="0"/>
        <v>0</v>
      </c>
      <c r="I42" s="7">
        <f t="shared" si="1"/>
        <v>0</v>
      </c>
      <c r="J42" s="18">
        <f t="shared" si="2"/>
        <v>0</v>
      </c>
    </row>
    <row r="43" spans="1:10" ht="28.8" x14ac:dyDescent="0.3">
      <c r="A43" s="26" t="s">
        <v>96</v>
      </c>
      <c r="B43" s="35" t="s">
        <v>94</v>
      </c>
      <c r="C43" s="36" t="s">
        <v>95</v>
      </c>
      <c r="D43" s="33" t="s">
        <v>44</v>
      </c>
      <c r="E43" s="33">
        <v>3</v>
      </c>
      <c r="F43" s="8"/>
      <c r="G43" s="51"/>
      <c r="H43" s="8">
        <f t="shared" si="0"/>
        <v>0</v>
      </c>
      <c r="I43" s="7">
        <f t="shared" si="1"/>
        <v>0</v>
      </c>
      <c r="J43" s="18">
        <f t="shared" si="2"/>
        <v>0</v>
      </c>
    </row>
    <row r="44" spans="1:10" ht="28.8" x14ac:dyDescent="0.3">
      <c r="A44" s="26" t="s">
        <v>99</v>
      </c>
      <c r="B44" s="31" t="s">
        <v>97</v>
      </c>
      <c r="C44" s="30" t="s">
        <v>98</v>
      </c>
      <c r="D44" s="33" t="s">
        <v>6</v>
      </c>
      <c r="E44" s="33">
        <v>300</v>
      </c>
      <c r="F44" s="8"/>
      <c r="G44" s="51"/>
      <c r="H44" s="8">
        <f t="shared" si="0"/>
        <v>0</v>
      </c>
      <c r="I44" s="7">
        <f t="shared" si="1"/>
        <v>0</v>
      </c>
      <c r="J44" s="18">
        <f t="shared" si="2"/>
        <v>0</v>
      </c>
    </row>
    <row r="45" spans="1:10" x14ac:dyDescent="0.3">
      <c r="A45" s="26" t="s">
        <v>102</v>
      </c>
      <c r="B45" s="31" t="s">
        <v>100</v>
      </c>
      <c r="C45" s="30" t="s">
        <v>101</v>
      </c>
      <c r="D45" s="33" t="s">
        <v>44</v>
      </c>
      <c r="E45" s="33">
        <v>60</v>
      </c>
      <c r="F45" s="8"/>
      <c r="G45" s="51"/>
      <c r="H45" s="8">
        <f t="shared" si="0"/>
        <v>0</v>
      </c>
      <c r="I45" s="7">
        <f t="shared" si="1"/>
        <v>0</v>
      </c>
      <c r="J45" s="18">
        <f t="shared" si="2"/>
        <v>0</v>
      </c>
    </row>
    <row r="46" spans="1:10" x14ac:dyDescent="0.3">
      <c r="A46" s="26" t="s">
        <v>104</v>
      </c>
      <c r="B46" s="31" t="s">
        <v>103</v>
      </c>
      <c r="C46" s="30" t="s">
        <v>101</v>
      </c>
      <c r="D46" s="33" t="s">
        <v>44</v>
      </c>
      <c r="E46" s="33">
        <v>70</v>
      </c>
      <c r="F46" s="8"/>
      <c r="G46" s="51"/>
      <c r="H46" s="8">
        <f t="shared" si="0"/>
        <v>0</v>
      </c>
      <c r="I46" s="7">
        <f t="shared" si="1"/>
        <v>0</v>
      </c>
      <c r="J46" s="18">
        <f t="shared" si="2"/>
        <v>0</v>
      </c>
    </row>
    <row r="47" spans="1:10" x14ac:dyDescent="0.3">
      <c r="A47" s="26" t="s">
        <v>106</v>
      </c>
      <c r="B47" s="31" t="s">
        <v>105</v>
      </c>
      <c r="C47" s="30" t="s">
        <v>101</v>
      </c>
      <c r="D47" s="33" t="s">
        <v>44</v>
      </c>
      <c r="E47" s="33">
        <v>35</v>
      </c>
      <c r="F47" s="8"/>
      <c r="G47" s="51"/>
      <c r="H47" s="8">
        <f t="shared" si="0"/>
        <v>0</v>
      </c>
      <c r="I47" s="7">
        <f t="shared" si="1"/>
        <v>0</v>
      </c>
      <c r="J47" s="18">
        <f t="shared" si="2"/>
        <v>0</v>
      </c>
    </row>
    <row r="48" spans="1:10" ht="28.8" x14ac:dyDescent="0.3">
      <c r="A48" s="26" t="s">
        <v>109</v>
      </c>
      <c r="B48" s="31" t="s">
        <v>107</v>
      </c>
      <c r="C48" s="30" t="s">
        <v>108</v>
      </c>
      <c r="D48" s="33" t="s">
        <v>44</v>
      </c>
      <c r="E48" s="33">
        <v>20</v>
      </c>
      <c r="F48" s="8"/>
      <c r="G48" s="51"/>
      <c r="H48" s="8">
        <f t="shared" si="0"/>
        <v>0</v>
      </c>
      <c r="I48" s="7">
        <f t="shared" si="1"/>
        <v>0</v>
      </c>
      <c r="J48" s="18">
        <f t="shared" si="2"/>
        <v>0</v>
      </c>
    </row>
    <row r="49" spans="1:10" x14ac:dyDescent="0.3">
      <c r="A49" s="26" t="s">
        <v>112</v>
      </c>
      <c r="B49" s="31" t="s">
        <v>110</v>
      </c>
      <c r="C49" s="30" t="s">
        <v>111</v>
      </c>
      <c r="D49" s="33" t="s">
        <v>6</v>
      </c>
      <c r="E49" s="33">
        <v>45</v>
      </c>
      <c r="F49" s="8"/>
      <c r="G49" s="51"/>
      <c r="H49" s="8">
        <f t="shared" si="0"/>
        <v>0</v>
      </c>
      <c r="I49" s="7">
        <f t="shared" si="1"/>
        <v>0</v>
      </c>
      <c r="J49" s="18">
        <f t="shared" si="2"/>
        <v>0</v>
      </c>
    </row>
    <row r="50" spans="1:10" x14ac:dyDescent="0.3">
      <c r="A50" s="26" t="s">
        <v>115</v>
      </c>
      <c r="B50" s="31" t="s">
        <v>113</v>
      </c>
      <c r="C50" s="30" t="s">
        <v>114</v>
      </c>
      <c r="D50" s="33" t="s">
        <v>6</v>
      </c>
      <c r="E50" s="33">
        <v>80</v>
      </c>
      <c r="F50" s="8"/>
      <c r="G50" s="51"/>
      <c r="H50" s="8">
        <f t="shared" si="0"/>
        <v>0</v>
      </c>
      <c r="I50" s="7">
        <f t="shared" si="1"/>
        <v>0</v>
      </c>
      <c r="J50" s="18">
        <f t="shared" si="2"/>
        <v>0</v>
      </c>
    </row>
    <row r="51" spans="1:10" x14ac:dyDescent="0.3">
      <c r="A51" s="26" t="s">
        <v>118</v>
      </c>
      <c r="B51" s="31" t="s">
        <v>116</v>
      </c>
      <c r="C51" s="30" t="s">
        <v>117</v>
      </c>
      <c r="D51" s="33" t="s">
        <v>6</v>
      </c>
      <c r="E51" s="33">
        <v>30</v>
      </c>
      <c r="F51" s="8"/>
      <c r="G51" s="51"/>
      <c r="H51" s="8">
        <f t="shared" si="0"/>
        <v>0</v>
      </c>
      <c r="I51" s="7">
        <f t="shared" si="1"/>
        <v>0</v>
      </c>
      <c r="J51" s="18">
        <f t="shared" si="2"/>
        <v>0</v>
      </c>
    </row>
    <row r="52" spans="1:10" ht="129.6" x14ac:dyDescent="0.3">
      <c r="A52" s="26" t="s">
        <v>121</v>
      </c>
      <c r="B52" s="37" t="s">
        <v>528</v>
      </c>
      <c r="C52" s="38" t="s">
        <v>527</v>
      </c>
      <c r="D52" s="39" t="s">
        <v>6</v>
      </c>
      <c r="E52" s="39">
        <v>500</v>
      </c>
      <c r="F52" s="8"/>
      <c r="G52" s="51"/>
      <c r="H52" s="8">
        <f t="shared" si="0"/>
        <v>0</v>
      </c>
      <c r="I52" s="7">
        <f t="shared" si="1"/>
        <v>0</v>
      </c>
      <c r="J52" s="18">
        <f t="shared" si="2"/>
        <v>0</v>
      </c>
    </row>
    <row r="53" spans="1:10" ht="57.6" x14ac:dyDescent="0.3">
      <c r="A53" s="26" t="s">
        <v>124</v>
      </c>
      <c r="B53" s="31" t="s">
        <v>119</v>
      </c>
      <c r="C53" s="30" t="s">
        <v>120</v>
      </c>
      <c r="D53" s="33" t="s">
        <v>44</v>
      </c>
      <c r="E53" s="33">
        <v>50</v>
      </c>
      <c r="F53" s="8"/>
      <c r="G53" s="51"/>
      <c r="H53" s="8">
        <f t="shared" si="0"/>
        <v>0</v>
      </c>
      <c r="I53" s="7">
        <f t="shared" si="1"/>
        <v>0</v>
      </c>
      <c r="J53" s="18">
        <f t="shared" si="2"/>
        <v>0</v>
      </c>
    </row>
    <row r="54" spans="1:10" ht="57.6" x14ac:dyDescent="0.3">
      <c r="A54" s="26" t="s">
        <v>127</v>
      </c>
      <c r="B54" s="31" t="s">
        <v>122</v>
      </c>
      <c r="C54" s="30" t="s">
        <v>123</v>
      </c>
      <c r="D54" s="33" t="s">
        <v>44</v>
      </c>
      <c r="E54" s="33">
        <v>5</v>
      </c>
      <c r="F54" s="8"/>
      <c r="G54" s="51"/>
      <c r="H54" s="8">
        <f t="shared" si="0"/>
        <v>0</v>
      </c>
      <c r="I54" s="7">
        <f t="shared" si="1"/>
        <v>0</v>
      </c>
      <c r="J54" s="18">
        <f t="shared" si="2"/>
        <v>0</v>
      </c>
    </row>
    <row r="55" spans="1:10" ht="28.8" x14ac:dyDescent="0.3">
      <c r="A55" s="26" t="s">
        <v>130</v>
      </c>
      <c r="B55" s="31" t="s">
        <v>125</v>
      </c>
      <c r="C55" s="30" t="s">
        <v>126</v>
      </c>
      <c r="D55" s="33" t="s">
        <v>6</v>
      </c>
      <c r="E55" s="33">
        <v>20</v>
      </c>
      <c r="F55" s="8"/>
      <c r="G55" s="51"/>
      <c r="H55" s="8">
        <f t="shared" si="0"/>
        <v>0</v>
      </c>
      <c r="I55" s="7">
        <f t="shared" si="1"/>
        <v>0</v>
      </c>
      <c r="J55" s="18">
        <f t="shared" si="2"/>
        <v>0</v>
      </c>
    </row>
    <row r="56" spans="1:10" ht="28.8" x14ac:dyDescent="0.3">
      <c r="A56" s="26" t="s">
        <v>133</v>
      </c>
      <c r="B56" s="31" t="s">
        <v>128</v>
      </c>
      <c r="C56" s="30" t="s">
        <v>129</v>
      </c>
      <c r="D56" s="33" t="s">
        <v>6</v>
      </c>
      <c r="E56" s="33">
        <v>20</v>
      </c>
      <c r="F56" s="8"/>
      <c r="G56" s="51"/>
      <c r="H56" s="8">
        <f t="shared" si="0"/>
        <v>0</v>
      </c>
      <c r="I56" s="7">
        <f t="shared" si="1"/>
        <v>0</v>
      </c>
      <c r="J56" s="18">
        <f t="shared" si="2"/>
        <v>0</v>
      </c>
    </row>
    <row r="57" spans="1:10" ht="28.8" x14ac:dyDescent="0.3">
      <c r="A57" s="26" t="s">
        <v>136</v>
      </c>
      <c r="B57" s="31" t="s">
        <v>131</v>
      </c>
      <c r="C57" s="30" t="s">
        <v>132</v>
      </c>
      <c r="D57" s="33" t="s">
        <v>6</v>
      </c>
      <c r="E57" s="33">
        <v>200</v>
      </c>
      <c r="F57" s="8"/>
      <c r="G57" s="51"/>
      <c r="H57" s="8">
        <f t="shared" si="0"/>
        <v>0</v>
      </c>
      <c r="I57" s="7">
        <f t="shared" si="1"/>
        <v>0</v>
      </c>
      <c r="J57" s="18">
        <f t="shared" si="2"/>
        <v>0</v>
      </c>
    </row>
    <row r="58" spans="1:10" x14ac:dyDescent="0.3">
      <c r="A58" s="26" t="s">
        <v>139</v>
      </c>
      <c r="B58" s="37" t="s">
        <v>134</v>
      </c>
      <c r="C58" s="40" t="s">
        <v>135</v>
      </c>
      <c r="D58" s="39" t="s">
        <v>6</v>
      </c>
      <c r="E58" s="39">
        <v>500</v>
      </c>
      <c r="F58" s="9"/>
      <c r="G58" s="51"/>
      <c r="H58" s="8">
        <f t="shared" si="0"/>
        <v>0</v>
      </c>
      <c r="I58" s="7">
        <f t="shared" si="1"/>
        <v>0</v>
      </c>
      <c r="J58" s="18">
        <f t="shared" si="2"/>
        <v>0</v>
      </c>
    </row>
    <row r="59" spans="1:10" x14ac:dyDescent="0.3">
      <c r="A59" s="26" t="s">
        <v>142</v>
      </c>
      <c r="B59" s="31" t="s">
        <v>137</v>
      </c>
      <c r="C59" s="30" t="s">
        <v>138</v>
      </c>
      <c r="D59" s="33" t="s">
        <v>6</v>
      </c>
      <c r="E59" s="33">
        <v>500</v>
      </c>
      <c r="F59" s="8"/>
      <c r="G59" s="51"/>
      <c r="H59" s="8">
        <f t="shared" si="0"/>
        <v>0</v>
      </c>
      <c r="I59" s="7">
        <f t="shared" si="1"/>
        <v>0</v>
      </c>
      <c r="J59" s="18">
        <f t="shared" si="2"/>
        <v>0</v>
      </c>
    </row>
    <row r="60" spans="1:10" x14ac:dyDescent="0.3">
      <c r="A60" s="26" t="s">
        <v>145</v>
      </c>
      <c r="B60" s="31" t="s">
        <v>140</v>
      </c>
      <c r="C60" s="30" t="s">
        <v>141</v>
      </c>
      <c r="D60" s="33" t="s">
        <v>6</v>
      </c>
      <c r="E60" s="33">
        <v>1100</v>
      </c>
      <c r="F60" s="8"/>
      <c r="G60" s="51"/>
      <c r="H60" s="8">
        <f t="shared" si="0"/>
        <v>0</v>
      </c>
      <c r="I60" s="7">
        <f t="shared" si="1"/>
        <v>0</v>
      </c>
      <c r="J60" s="18">
        <f t="shared" si="2"/>
        <v>0</v>
      </c>
    </row>
    <row r="61" spans="1:10" x14ac:dyDescent="0.3">
      <c r="A61" s="26" t="s">
        <v>148</v>
      </c>
      <c r="B61" s="31" t="s">
        <v>143</v>
      </c>
      <c r="C61" s="30" t="s">
        <v>144</v>
      </c>
      <c r="D61" s="33" t="s">
        <v>6</v>
      </c>
      <c r="E61" s="33">
        <v>1500</v>
      </c>
      <c r="F61" s="8"/>
      <c r="G61" s="51"/>
      <c r="H61" s="8">
        <f t="shared" si="0"/>
        <v>0</v>
      </c>
      <c r="I61" s="7">
        <f t="shared" si="1"/>
        <v>0</v>
      </c>
      <c r="J61" s="18">
        <f t="shared" si="2"/>
        <v>0</v>
      </c>
    </row>
    <row r="62" spans="1:10" x14ac:dyDescent="0.3">
      <c r="A62" s="26" t="s">
        <v>151</v>
      </c>
      <c r="B62" s="31" t="s">
        <v>146</v>
      </c>
      <c r="C62" s="30" t="s">
        <v>147</v>
      </c>
      <c r="D62" s="33" t="s">
        <v>6</v>
      </c>
      <c r="E62" s="33">
        <v>500</v>
      </c>
      <c r="F62" s="8"/>
      <c r="G62" s="51"/>
      <c r="H62" s="8">
        <f t="shared" si="0"/>
        <v>0</v>
      </c>
      <c r="I62" s="7">
        <f t="shared" si="1"/>
        <v>0</v>
      </c>
      <c r="J62" s="18">
        <f t="shared" si="2"/>
        <v>0</v>
      </c>
    </row>
    <row r="63" spans="1:10" x14ac:dyDescent="0.3">
      <c r="A63" s="26" t="s">
        <v>154</v>
      </c>
      <c r="B63" s="31" t="s">
        <v>149</v>
      </c>
      <c r="C63" s="30" t="s">
        <v>150</v>
      </c>
      <c r="D63" s="33" t="s">
        <v>6</v>
      </c>
      <c r="E63" s="33">
        <v>3500</v>
      </c>
      <c r="F63" s="8"/>
      <c r="G63" s="51"/>
      <c r="H63" s="8">
        <f t="shared" si="0"/>
        <v>0</v>
      </c>
      <c r="I63" s="7">
        <f t="shared" si="1"/>
        <v>0</v>
      </c>
      <c r="J63" s="18">
        <f t="shared" si="2"/>
        <v>0</v>
      </c>
    </row>
    <row r="64" spans="1:10" x14ac:dyDescent="0.3">
      <c r="A64" s="26" t="s">
        <v>157</v>
      </c>
      <c r="B64" s="31" t="s">
        <v>152</v>
      </c>
      <c r="C64" s="30" t="s">
        <v>153</v>
      </c>
      <c r="D64" s="33" t="s">
        <v>6</v>
      </c>
      <c r="E64" s="33">
        <v>8000</v>
      </c>
      <c r="F64" s="8"/>
      <c r="G64" s="51"/>
      <c r="H64" s="8">
        <f t="shared" si="0"/>
        <v>0</v>
      </c>
      <c r="I64" s="7">
        <f t="shared" si="1"/>
        <v>0</v>
      </c>
      <c r="J64" s="18">
        <f t="shared" si="2"/>
        <v>0</v>
      </c>
    </row>
    <row r="65" spans="1:10" x14ac:dyDescent="0.3">
      <c r="A65" s="26" t="s">
        <v>160</v>
      </c>
      <c r="B65" s="31" t="s">
        <v>497</v>
      </c>
      <c r="C65" s="30" t="s">
        <v>498</v>
      </c>
      <c r="D65" s="33" t="s">
        <v>6</v>
      </c>
      <c r="E65" s="33">
        <v>600</v>
      </c>
      <c r="F65" s="8"/>
      <c r="G65" s="51"/>
      <c r="H65" s="8">
        <f t="shared" si="0"/>
        <v>0</v>
      </c>
      <c r="I65" s="7">
        <f t="shared" si="1"/>
        <v>0</v>
      </c>
      <c r="J65" s="18">
        <f t="shared" si="2"/>
        <v>0</v>
      </c>
    </row>
    <row r="66" spans="1:10" ht="28.8" x14ac:dyDescent="0.3">
      <c r="A66" s="26" t="s">
        <v>163</v>
      </c>
      <c r="B66" s="31" t="s">
        <v>155</v>
      </c>
      <c r="C66" s="30" t="s">
        <v>156</v>
      </c>
      <c r="D66" s="33" t="s">
        <v>6</v>
      </c>
      <c r="E66" s="33">
        <v>170</v>
      </c>
      <c r="F66" s="8"/>
      <c r="G66" s="51"/>
      <c r="H66" s="8">
        <f t="shared" si="0"/>
        <v>0</v>
      </c>
      <c r="I66" s="7">
        <f t="shared" si="1"/>
        <v>0</v>
      </c>
      <c r="J66" s="18">
        <f t="shared" si="2"/>
        <v>0</v>
      </c>
    </row>
    <row r="67" spans="1:10" ht="28.8" x14ac:dyDescent="0.3">
      <c r="A67" s="26" t="s">
        <v>166</v>
      </c>
      <c r="B67" s="31" t="s">
        <v>158</v>
      </c>
      <c r="C67" s="30" t="s">
        <v>159</v>
      </c>
      <c r="D67" s="33" t="s">
        <v>6</v>
      </c>
      <c r="E67" s="33">
        <v>120</v>
      </c>
      <c r="F67" s="8"/>
      <c r="G67" s="51"/>
      <c r="H67" s="8">
        <f t="shared" si="0"/>
        <v>0</v>
      </c>
      <c r="I67" s="7">
        <f t="shared" si="1"/>
        <v>0</v>
      </c>
      <c r="J67" s="18">
        <f t="shared" si="2"/>
        <v>0</v>
      </c>
    </row>
    <row r="68" spans="1:10" ht="28.8" x14ac:dyDescent="0.3">
      <c r="A68" s="26" t="s">
        <v>169</v>
      </c>
      <c r="B68" s="31" t="s">
        <v>161</v>
      </c>
      <c r="C68" s="30" t="s">
        <v>162</v>
      </c>
      <c r="D68" s="33" t="s">
        <v>6</v>
      </c>
      <c r="E68" s="33">
        <v>30</v>
      </c>
      <c r="F68" s="8"/>
      <c r="G68" s="51"/>
      <c r="H68" s="8">
        <f t="shared" si="0"/>
        <v>0</v>
      </c>
      <c r="I68" s="7">
        <f t="shared" si="1"/>
        <v>0</v>
      </c>
      <c r="J68" s="18">
        <f t="shared" si="2"/>
        <v>0</v>
      </c>
    </row>
    <row r="69" spans="1:10" ht="28.8" x14ac:dyDescent="0.3">
      <c r="A69" s="26" t="s">
        <v>172</v>
      </c>
      <c r="B69" s="31" t="s">
        <v>164</v>
      </c>
      <c r="C69" s="30" t="s">
        <v>165</v>
      </c>
      <c r="D69" s="33" t="s">
        <v>6</v>
      </c>
      <c r="E69" s="33">
        <v>180</v>
      </c>
      <c r="F69" s="8"/>
      <c r="G69" s="51"/>
      <c r="H69" s="8">
        <f t="shared" si="0"/>
        <v>0</v>
      </c>
      <c r="I69" s="7">
        <f t="shared" si="1"/>
        <v>0</v>
      </c>
      <c r="J69" s="18">
        <f t="shared" si="2"/>
        <v>0</v>
      </c>
    </row>
    <row r="70" spans="1:10" x14ac:dyDescent="0.3">
      <c r="A70" s="26" t="s">
        <v>175</v>
      </c>
      <c r="B70" s="31" t="s">
        <v>167</v>
      </c>
      <c r="C70" s="30" t="s">
        <v>168</v>
      </c>
      <c r="D70" s="33" t="s">
        <v>6</v>
      </c>
      <c r="E70" s="33">
        <v>20</v>
      </c>
      <c r="F70" s="8"/>
      <c r="G70" s="51"/>
      <c r="H70" s="8">
        <f t="shared" si="0"/>
        <v>0</v>
      </c>
      <c r="I70" s="7">
        <f t="shared" si="1"/>
        <v>0</v>
      </c>
      <c r="J70" s="18">
        <f t="shared" si="2"/>
        <v>0</v>
      </c>
    </row>
    <row r="71" spans="1:10" ht="28.8" x14ac:dyDescent="0.3">
      <c r="A71" s="26" t="s">
        <v>178</v>
      </c>
      <c r="B71" s="31" t="s">
        <v>170</v>
      </c>
      <c r="C71" s="30" t="s">
        <v>171</v>
      </c>
      <c r="D71" s="33" t="s">
        <v>44</v>
      </c>
      <c r="E71" s="33">
        <v>10</v>
      </c>
      <c r="F71" s="8"/>
      <c r="G71" s="51"/>
      <c r="H71" s="8">
        <f t="shared" si="0"/>
        <v>0</v>
      </c>
      <c r="I71" s="7">
        <f t="shared" si="1"/>
        <v>0</v>
      </c>
      <c r="J71" s="18">
        <f t="shared" si="2"/>
        <v>0</v>
      </c>
    </row>
    <row r="72" spans="1:10" ht="28.8" x14ac:dyDescent="0.3">
      <c r="A72" s="26" t="s">
        <v>181</v>
      </c>
      <c r="B72" s="31" t="s">
        <v>173</v>
      </c>
      <c r="C72" s="30" t="s">
        <v>174</v>
      </c>
      <c r="D72" s="33" t="s">
        <v>44</v>
      </c>
      <c r="E72" s="33">
        <v>70</v>
      </c>
      <c r="F72" s="8"/>
      <c r="G72" s="51"/>
      <c r="H72" s="8">
        <f t="shared" si="0"/>
        <v>0</v>
      </c>
      <c r="I72" s="7">
        <f t="shared" si="1"/>
        <v>0</v>
      </c>
      <c r="J72" s="18">
        <f t="shared" si="2"/>
        <v>0</v>
      </c>
    </row>
    <row r="73" spans="1:10" ht="57.6" x14ac:dyDescent="0.3">
      <c r="A73" s="26" t="s">
        <v>184</v>
      </c>
      <c r="B73" s="31" t="s">
        <v>176</v>
      </c>
      <c r="C73" s="30" t="s">
        <v>177</v>
      </c>
      <c r="D73" s="33" t="s">
        <v>44</v>
      </c>
      <c r="E73" s="33">
        <v>60</v>
      </c>
      <c r="F73" s="8"/>
      <c r="G73" s="51"/>
      <c r="H73" s="8">
        <f t="shared" si="0"/>
        <v>0</v>
      </c>
      <c r="I73" s="7">
        <f t="shared" si="1"/>
        <v>0</v>
      </c>
      <c r="J73" s="18">
        <f t="shared" si="2"/>
        <v>0</v>
      </c>
    </row>
    <row r="74" spans="1:10" ht="28.8" x14ac:dyDescent="0.3">
      <c r="A74" s="26" t="s">
        <v>187</v>
      </c>
      <c r="B74" s="31" t="s">
        <v>179</v>
      </c>
      <c r="C74" s="30" t="s">
        <v>180</v>
      </c>
      <c r="D74" s="33" t="s">
        <v>44</v>
      </c>
      <c r="E74" s="33">
        <v>10</v>
      </c>
      <c r="F74" s="8"/>
      <c r="G74" s="51"/>
      <c r="H74" s="8">
        <f t="shared" si="0"/>
        <v>0</v>
      </c>
      <c r="I74" s="7">
        <f t="shared" si="1"/>
        <v>0</v>
      </c>
      <c r="J74" s="18">
        <f t="shared" si="2"/>
        <v>0</v>
      </c>
    </row>
    <row r="75" spans="1:10" ht="28.8" x14ac:dyDescent="0.3">
      <c r="A75" s="26" t="s">
        <v>190</v>
      </c>
      <c r="B75" s="31" t="s">
        <v>182</v>
      </c>
      <c r="C75" s="30" t="s">
        <v>183</v>
      </c>
      <c r="D75" s="33" t="s">
        <v>44</v>
      </c>
      <c r="E75" s="33">
        <v>20</v>
      </c>
      <c r="F75" s="8"/>
      <c r="G75" s="51"/>
      <c r="H75" s="8">
        <f t="shared" ref="H75:H138" si="3">(F75*G75)+F75</f>
        <v>0</v>
      </c>
      <c r="I75" s="7">
        <f t="shared" ref="I75:I138" si="4">E75*F75</f>
        <v>0</v>
      </c>
      <c r="J75" s="18">
        <f t="shared" ref="J75:J138" si="5">(I75*G75)+I75</f>
        <v>0</v>
      </c>
    </row>
    <row r="76" spans="1:10" x14ac:dyDescent="0.3">
      <c r="A76" s="26" t="s">
        <v>193</v>
      </c>
      <c r="B76" s="31" t="s">
        <v>185</v>
      </c>
      <c r="C76" s="30" t="s">
        <v>186</v>
      </c>
      <c r="D76" s="33" t="s">
        <v>44</v>
      </c>
      <c r="E76" s="33">
        <v>5</v>
      </c>
      <c r="F76" s="8"/>
      <c r="G76" s="51"/>
      <c r="H76" s="8">
        <f t="shared" si="3"/>
        <v>0</v>
      </c>
      <c r="I76" s="7">
        <f t="shared" si="4"/>
        <v>0</v>
      </c>
      <c r="J76" s="18">
        <f t="shared" si="5"/>
        <v>0</v>
      </c>
    </row>
    <row r="77" spans="1:10" x14ac:dyDescent="0.3">
      <c r="A77" s="26" t="s">
        <v>196</v>
      </c>
      <c r="B77" s="31" t="s">
        <v>188</v>
      </c>
      <c r="C77" s="30" t="s">
        <v>189</v>
      </c>
      <c r="D77" s="33" t="s">
        <v>44</v>
      </c>
      <c r="E77" s="33">
        <v>15</v>
      </c>
      <c r="F77" s="8"/>
      <c r="G77" s="51"/>
      <c r="H77" s="8">
        <f t="shared" si="3"/>
        <v>0</v>
      </c>
      <c r="I77" s="7">
        <f t="shared" si="4"/>
        <v>0</v>
      </c>
      <c r="J77" s="18">
        <f t="shared" si="5"/>
        <v>0</v>
      </c>
    </row>
    <row r="78" spans="1:10" ht="43.2" x14ac:dyDescent="0.3">
      <c r="A78" s="26" t="s">
        <v>199</v>
      </c>
      <c r="B78" s="31" t="s">
        <v>191</v>
      </c>
      <c r="C78" s="30" t="s">
        <v>192</v>
      </c>
      <c r="D78" s="33" t="s">
        <v>44</v>
      </c>
      <c r="E78" s="33">
        <v>3</v>
      </c>
      <c r="F78" s="8"/>
      <c r="G78" s="51"/>
      <c r="H78" s="8">
        <f t="shared" si="3"/>
        <v>0</v>
      </c>
      <c r="I78" s="7">
        <f t="shared" si="4"/>
        <v>0</v>
      </c>
      <c r="J78" s="18">
        <f t="shared" si="5"/>
        <v>0</v>
      </c>
    </row>
    <row r="79" spans="1:10" x14ac:dyDescent="0.3">
      <c r="A79" s="26" t="s">
        <v>202</v>
      </c>
      <c r="B79" s="31" t="s">
        <v>194</v>
      </c>
      <c r="C79" s="30" t="s">
        <v>195</v>
      </c>
      <c r="D79" s="33" t="s">
        <v>6</v>
      </c>
      <c r="E79" s="33">
        <v>40</v>
      </c>
      <c r="F79" s="8"/>
      <c r="G79" s="51"/>
      <c r="H79" s="8">
        <f t="shared" si="3"/>
        <v>0</v>
      </c>
      <c r="I79" s="7">
        <f t="shared" si="4"/>
        <v>0</v>
      </c>
      <c r="J79" s="18">
        <f t="shared" si="5"/>
        <v>0</v>
      </c>
    </row>
    <row r="80" spans="1:10" ht="28.8" x14ac:dyDescent="0.3">
      <c r="A80" s="26" t="s">
        <v>205</v>
      </c>
      <c r="B80" s="31" t="s">
        <v>197</v>
      </c>
      <c r="C80" s="30" t="s">
        <v>198</v>
      </c>
      <c r="D80" s="33" t="s">
        <v>44</v>
      </c>
      <c r="E80" s="33">
        <v>2</v>
      </c>
      <c r="F80" s="8"/>
      <c r="G80" s="51"/>
      <c r="H80" s="8">
        <f t="shared" si="3"/>
        <v>0</v>
      </c>
      <c r="I80" s="7">
        <f t="shared" si="4"/>
        <v>0</v>
      </c>
      <c r="J80" s="18">
        <f t="shared" si="5"/>
        <v>0</v>
      </c>
    </row>
    <row r="81" spans="1:10" ht="28.8" x14ac:dyDescent="0.3">
      <c r="A81" s="26" t="s">
        <v>208</v>
      </c>
      <c r="B81" s="31" t="s">
        <v>200</v>
      </c>
      <c r="C81" s="30" t="s">
        <v>201</v>
      </c>
      <c r="D81" s="33" t="s">
        <v>44</v>
      </c>
      <c r="E81" s="33">
        <v>2</v>
      </c>
      <c r="F81" s="8"/>
      <c r="G81" s="51"/>
      <c r="H81" s="8">
        <f t="shared" si="3"/>
        <v>0</v>
      </c>
      <c r="I81" s="7">
        <f t="shared" si="4"/>
        <v>0</v>
      </c>
      <c r="J81" s="18">
        <f t="shared" si="5"/>
        <v>0</v>
      </c>
    </row>
    <row r="82" spans="1:10" ht="28.8" x14ac:dyDescent="0.3">
      <c r="A82" s="26" t="s">
        <v>211</v>
      </c>
      <c r="B82" s="31" t="s">
        <v>203</v>
      </c>
      <c r="C82" s="30" t="s">
        <v>204</v>
      </c>
      <c r="D82" s="33" t="s">
        <v>44</v>
      </c>
      <c r="E82" s="33">
        <v>2</v>
      </c>
      <c r="F82" s="8"/>
      <c r="G82" s="51"/>
      <c r="H82" s="8">
        <f t="shared" si="3"/>
        <v>0</v>
      </c>
      <c r="I82" s="7">
        <f t="shared" si="4"/>
        <v>0</v>
      </c>
      <c r="J82" s="18">
        <f t="shared" si="5"/>
        <v>0</v>
      </c>
    </row>
    <row r="83" spans="1:10" ht="28.8" x14ac:dyDescent="0.3">
      <c r="A83" s="26" t="s">
        <v>214</v>
      </c>
      <c r="B83" s="31" t="s">
        <v>206</v>
      </c>
      <c r="C83" s="30" t="s">
        <v>207</v>
      </c>
      <c r="D83" s="33" t="s">
        <v>44</v>
      </c>
      <c r="E83" s="33">
        <v>2</v>
      </c>
      <c r="F83" s="8"/>
      <c r="G83" s="51"/>
      <c r="H83" s="8">
        <f t="shared" si="3"/>
        <v>0</v>
      </c>
      <c r="I83" s="7">
        <f t="shared" si="4"/>
        <v>0</v>
      </c>
      <c r="J83" s="18">
        <f t="shared" si="5"/>
        <v>0</v>
      </c>
    </row>
    <row r="84" spans="1:10" x14ac:dyDescent="0.3">
      <c r="A84" s="26" t="s">
        <v>217</v>
      </c>
      <c r="B84" s="31" t="s">
        <v>209</v>
      </c>
      <c r="C84" s="30" t="s">
        <v>210</v>
      </c>
      <c r="D84" s="33" t="s">
        <v>44</v>
      </c>
      <c r="E84" s="33">
        <v>60</v>
      </c>
      <c r="F84" s="8"/>
      <c r="G84" s="51"/>
      <c r="H84" s="8">
        <f t="shared" si="3"/>
        <v>0</v>
      </c>
      <c r="I84" s="7">
        <f t="shared" si="4"/>
        <v>0</v>
      </c>
      <c r="J84" s="18">
        <f t="shared" si="5"/>
        <v>0</v>
      </c>
    </row>
    <row r="85" spans="1:10" x14ac:dyDescent="0.3">
      <c r="A85" s="26" t="s">
        <v>220</v>
      </c>
      <c r="B85" s="31" t="s">
        <v>212</v>
      </c>
      <c r="C85" s="30" t="s">
        <v>213</v>
      </c>
      <c r="D85" s="33" t="s">
        <v>44</v>
      </c>
      <c r="E85" s="33">
        <v>60</v>
      </c>
      <c r="F85" s="8"/>
      <c r="G85" s="51"/>
      <c r="H85" s="8">
        <f t="shared" si="3"/>
        <v>0</v>
      </c>
      <c r="I85" s="7">
        <f t="shared" si="4"/>
        <v>0</v>
      </c>
      <c r="J85" s="18">
        <f t="shared" si="5"/>
        <v>0</v>
      </c>
    </row>
    <row r="86" spans="1:10" ht="43.2" x14ac:dyDescent="0.3">
      <c r="A86" s="26" t="s">
        <v>223</v>
      </c>
      <c r="B86" s="31" t="s">
        <v>215</v>
      </c>
      <c r="C86" s="30" t="s">
        <v>216</v>
      </c>
      <c r="D86" s="33" t="s">
        <v>6</v>
      </c>
      <c r="E86" s="33">
        <v>180</v>
      </c>
      <c r="F86" s="8"/>
      <c r="G86" s="51"/>
      <c r="H86" s="8">
        <f t="shared" si="3"/>
        <v>0</v>
      </c>
      <c r="I86" s="7">
        <f t="shared" si="4"/>
        <v>0</v>
      </c>
      <c r="J86" s="18">
        <f t="shared" si="5"/>
        <v>0</v>
      </c>
    </row>
    <row r="87" spans="1:10" ht="28.8" x14ac:dyDescent="0.3">
      <c r="A87" s="26" t="s">
        <v>226</v>
      </c>
      <c r="B87" s="31" t="s">
        <v>218</v>
      </c>
      <c r="C87" s="30" t="s">
        <v>219</v>
      </c>
      <c r="D87" s="33" t="s">
        <v>6</v>
      </c>
      <c r="E87" s="33">
        <v>50</v>
      </c>
      <c r="F87" s="8"/>
      <c r="G87" s="51"/>
      <c r="H87" s="8">
        <f t="shared" si="3"/>
        <v>0</v>
      </c>
      <c r="I87" s="7">
        <f t="shared" si="4"/>
        <v>0</v>
      </c>
      <c r="J87" s="18">
        <f t="shared" si="5"/>
        <v>0</v>
      </c>
    </row>
    <row r="88" spans="1:10" ht="28.8" x14ac:dyDescent="0.3">
      <c r="A88" s="26" t="s">
        <v>229</v>
      </c>
      <c r="B88" s="31" t="s">
        <v>221</v>
      </c>
      <c r="C88" s="30" t="s">
        <v>222</v>
      </c>
      <c r="D88" s="33" t="s">
        <v>6</v>
      </c>
      <c r="E88" s="33">
        <v>35</v>
      </c>
      <c r="F88" s="8"/>
      <c r="G88" s="51"/>
      <c r="H88" s="8">
        <f t="shared" si="3"/>
        <v>0</v>
      </c>
      <c r="I88" s="7">
        <f t="shared" si="4"/>
        <v>0</v>
      </c>
      <c r="J88" s="18">
        <f t="shared" si="5"/>
        <v>0</v>
      </c>
    </row>
    <row r="89" spans="1:10" x14ac:dyDescent="0.3">
      <c r="A89" s="26" t="s">
        <v>233</v>
      </c>
      <c r="B89" s="31" t="s">
        <v>224</v>
      </c>
      <c r="C89" s="30" t="s">
        <v>225</v>
      </c>
      <c r="D89" s="33" t="s">
        <v>6</v>
      </c>
      <c r="E89" s="33">
        <v>60</v>
      </c>
      <c r="F89" s="8"/>
      <c r="G89" s="51"/>
      <c r="H89" s="8">
        <f t="shared" si="3"/>
        <v>0</v>
      </c>
      <c r="I89" s="7">
        <f t="shared" si="4"/>
        <v>0</v>
      </c>
      <c r="J89" s="18">
        <f t="shared" si="5"/>
        <v>0</v>
      </c>
    </row>
    <row r="90" spans="1:10" ht="28.8" x14ac:dyDescent="0.3">
      <c r="A90" s="26" t="s">
        <v>236</v>
      </c>
      <c r="B90" s="31" t="s">
        <v>227</v>
      </c>
      <c r="C90" s="30" t="s">
        <v>228</v>
      </c>
      <c r="D90" s="33" t="s">
        <v>6</v>
      </c>
      <c r="E90" s="33">
        <v>50</v>
      </c>
      <c r="F90" s="8"/>
      <c r="G90" s="51"/>
      <c r="H90" s="8">
        <f t="shared" si="3"/>
        <v>0</v>
      </c>
      <c r="I90" s="7">
        <f t="shared" si="4"/>
        <v>0</v>
      </c>
      <c r="J90" s="18">
        <f t="shared" si="5"/>
        <v>0</v>
      </c>
    </row>
    <row r="91" spans="1:10" ht="28.8" x14ac:dyDescent="0.3">
      <c r="A91" s="26" t="s">
        <v>239</v>
      </c>
      <c r="B91" s="31" t="s">
        <v>230</v>
      </c>
      <c r="C91" s="30" t="s">
        <v>231</v>
      </c>
      <c r="D91" s="33" t="s">
        <v>232</v>
      </c>
      <c r="E91" s="33">
        <v>20</v>
      </c>
      <c r="F91" s="8"/>
      <c r="G91" s="51"/>
      <c r="H91" s="8">
        <f t="shared" si="3"/>
        <v>0</v>
      </c>
      <c r="I91" s="7">
        <f t="shared" si="4"/>
        <v>0</v>
      </c>
      <c r="J91" s="18">
        <f t="shared" si="5"/>
        <v>0</v>
      </c>
    </row>
    <row r="92" spans="1:10" ht="72" x14ac:dyDescent="0.3">
      <c r="A92" s="26" t="s">
        <v>242</v>
      </c>
      <c r="B92" s="31" t="s">
        <v>234</v>
      </c>
      <c r="C92" s="30" t="s">
        <v>235</v>
      </c>
      <c r="D92" s="33" t="s">
        <v>6</v>
      </c>
      <c r="E92" s="33">
        <v>35</v>
      </c>
      <c r="F92" s="8"/>
      <c r="G92" s="51"/>
      <c r="H92" s="8">
        <f t="shared" si="3"/>
        <v>0</v>
      </c>
      <c r="I92" s="7">
        <f t="shared" si="4"/>
        <v>0</v>
      </c>
      <c r="J92" s="18">
        <f t="shared" si="5"/>
        <v>0</v>
      </c>
    </row>
    <row r="93" spans="1:10" x14ac:dyDescent="0.3">
      <c r="A93" s="26" t="s">
        <v>245</v>
      </c>
      <c r="B93" s="31" t="s">
        <v>237</v>
      </c>
      <c r="C93" s="30" t="s">
        <v>238</v>
      </c>
      <c r="D93" s="33" t="s">
        <v>44</v>
      </c>
      <c r="E93" s="33">
        <v>15</v>
      </c>
      <c r="F93" s="8"/>
      <c r="G93" s="51"/>
      <c r="H93" s="8">
        <f t="shared" si="3"/>
        <v>0</v>
      </c>
      <c r="I93" s="7">
        <f t="shared" si="4"/>
        <v>0</v>
      </c>
      <c r="J93" s="18">
        <f t="shared" si="5"/>
        <v>0</v>
      </c>
    </row>
    <row r="94" spans="1:10" x14ac:dyDescent="0.3">
      <c r="A94" s="26" t="s">
        <v>248</v>
      </c>
      <c r="B94" s="31" t="s">
        <v>240</v>
      </c>
      <c r="C94" s="30" t="s">
        <v>241</v>
      </c>
      <c r="D94" s="33" t="s">
        <v>44</v>
      </c>
      <c r="E94" s="33">
        <v>10</v>
      </c>
      <c r="F94" s="8"/>
      <c r="G94" s="51"/>
      <c r="H94" s="8">
        <f t="shared" si="3"/>
        <v>0</v>
      </c>
      <c r="I94" s="7">
        <f t="shared" si="4"/>
        <v>0</v>
      </c>
      <c r="J94" s="18">
        <f t="shared" si="5"/>
        <v>0</v>
      </c>
    </row>
    <row r="95" spans="1:10" x14ac:dyDescent="0.3">
      <c r="A95" s="26" t="s">
        <v>251</v>
      </c>
      <c r="B95" s="31" t="s">
        <v>243</v>
      </c>
      <c r="C95" s="30" t="s">
        <v>244</v>
      </c>
      <c r="D95" s="33" t="s">
        <v>44</v>
      </c>
      <c r="E95" s="33">
        <v>350</v>
      </c>
      <c r="F95" s="8"/>
      <c r="G95" s="51"/>
      <c r="H95" s="8">
        <f t="shared" si="3"/>
        <v>0</v>
      </c>
      <c r="I95" s="7">
        <f t="shared" si="4"/>
        <v>0</v>
      </c>
      <c r="J95" s="18">
        <f t="shared" si="5"/>
        <v>0</v>
      </c>
    </row>
    <row r="96" spans="1:10" ht="28.8" x14ac:dyDescent="0.3">
      <c r="A96" s="26" t="s">
        <v>254</v>
      </c>
      <c r="B96" s="31" t="s">
        <v>246</v>
      </c>
      <c r="C96" s="30" t="s">
        <v>247</v>
      </c>
      <c r="D96" s="33" t="s">
        <v>44</v>
      </c>
      <c r="E96" s="33">
        <v>150</v>
      </c>
      <c r="F96" s="8"/>
      <c r="G96" s="51"/>
      <c r="H96" s="8">
        <f t="shared" si="3"/>
        <v>0</v>
      </c>
      <c r="I96" s="7">
        <f t="shared" si="4"/>
        <v>0</v>
      </c>
      <c r="J96" s="18">
        <f t="shared" si="5"/>
        <v>0</v>
      </c>
    </row>
    <row r="97" spans="1:10" ht="28.8" x14ac:dyDescent="0.3">
      <c r="A97" s="26" t="s">
        <v>257</v>
      </c>
      <c r="B97" s="31" t="s">
        <v>249</v>
      </c>
      <c r="C97" s="30" t="s">
        <v>250</v>
      </c>
      <c r="D97" s="33" t="s">
        <v>6</v>
      </c>
      <c r="E97" s="33">
        <v>130</v>
      </c>
      <c r="F97" s="8"/>
      <c r="G97" s="51"/>
      <c r="H97" s="8">
        <f t="shared" si="3"/>
        <v>0</v>
      </c>
      <c r="I97" s="7">
        <f t="shared" si="4"/>
        <v>0</v>
      </c>
      <c r="J97" s="18">
        <f t="shared" si="5"/>
        <v>0</v>
      </c>
    </row>
    <row r="98" spans="1:10" x14ac:dyDescent="0.3">
      <c r="A98" s="26" t="s">
        <v>259</v>
      </c>
      <c r="B98" s="31" t="s">
        <v>252</v>
      </c>
      <c r="C98" s="30" t="s">
        <v>253</v>
      </c>
      <c r="D98" s="33" t="s">
        <v>6</v>
      </c>
      <c r="E98" s="33">
        <v>80</v>
      </c>
      <c r="F98" s="8"/>
      <c r="G98" s="51"/>
      <c r="H98" s="8">
        <f t="shared" si="3"/>
        <v>0</v>
      </c>
      <c r="I98" s="7">
        <f t="shared" si="4"/>
        <v>0</v>
      </c>
      <c r="J98" s="18">
        <f t="shared" si="5"/>
        <v>0</v>
      </c>
    </row>
    <row r="99" spans="1:10" x14ac:dyDescent="0.3">
      <c r="A99" s="26" t="s">
        <v>262</v>
      </c>
      <c r="B99" s="31" t="s">
        <v>255</v>
      </c>
      <c r="C99" s="30" t="s">
        <v>256</v>
      </c>
      <c r="D99" s="33" t="s">
        <v>6</v>
      </c>
      <c r="E99" s="33">
        <v>90</v>
      </c>
      <c r="F99" s="8"/>
      <c r="G99" s="51"/>
      <c r="H99" s="8">
        <f t="shared" si="3"/>
        <v>0</v>
      </c>
      <c r="I99" s="7">
        <f t="shared" si="4"/>
        <v>0</v>
      </c>
      <c r="J99" s="18">
        <f t="shared" si="5"/>
        <v>0</v>
      </c>
    </row>
    <row r="100" spans="1:10" ht="28.8" x14ac:dyDescent="0.3">
      <c r="A100" s="26" t="s">
        <v>265</v>
      </c>
      <c r="B100" s="31" t="s">
        <v>541</v>
      </c>
      <c r="C100" s="30" t="s">
        <v>258</v>
      </c>
      <c r="D100" s="33" t="s">
        <v>6</v>
      </c>
      <c r="E100" s="33">
        <v>90</v>
      </c>
      <c r="F100" s="8"/>
      <c r="G100" s="51"/>
      <c r="H100" s="8">
        <f t="shared" si="3"/>
        <v>0</v>
      </c>
      <c r="I100" s="7">
        <f t="shared" si="4"/>
        <v>0</v>
      </c>
      <c r="J100" s="18">
        <f t="shared" si="5"/>
        <v>0</v>
      </c>
    </row>
    <row r="101" spans="1:10" ht="43.2" x14ac:dyDescent="0.3">
      <c r="A101" s="26" t="s">
        <v>268</v>
      </c>
      <c r="B101" s="31" t="s">
        <v>260</v>
      </c>
      <c r="C101" s="30" t="s">
        <v>261</v>
      </c>
      <c r="D101" s="33" t="s">
        <v>6</v>
      </c>
      <c r="E101" s="33">
        <v>5</v>
      </c>
      <c r="F101" s="8"/>
      <c r="G101" s="51"/>
      <c r="H101" s="8">
        <f t="shared" si="3"/>
        <v>0</v>
      </c>
      <c r="I101" s="7">
        <f t="shared" si="4"/>
        <v>0</v>
      </c>
      <c r="J101" s="18">
        <f t="shared" si="5"/>
        <v>0</v>
      </c>
    </row>
    <row r="102" spans="1:10" ht="28.8" x14ac:dyDescent="0.3">
      <c r="A102" s="26" t="s">
        <v>271</v>
      </c>
      <c r="B102" s="31" t="s">
        <v>263</v>
      </c>
      <c r="C102" s="30" t="s">
        <v>264</v>
      </c>
      <c r="D102" s="33" t="s">
        <v>44</v>
      </c>
      <c r="E102" s="33">
        <v>10</v>
      </c>
      <c r="F102" s="8"/>
      <c r="G102" s="51"/>
      <c r="H102" s="8">
        <f t="shared" si="3"/>
        <v>0</v>
      </c>
      <c r="I102" s="7">
        <f t="shared" si="4"/>
        <v>0</v>
      </c>
      <c r="J102" s="18">
        <f t="shared" si="5"/>
        <v>0</v>
      </c>
    </row>
    <row r="103" spans="1:10" ht="28.8" x14ac:dyDescent="0.3">
      <c r="A103" s="26" t="s">
        <v>272</v>
      </c>
      <c r="B103" s="31" t="s">
        <v>266</v>
      </c>
      <c r="C103" s="30" t="s">
        <v>267</v>
      </c>
      <c r="D103" s="33" t="s">
        <v>6</v>
      </c>
      <c r="E103" s="33">
        <v>300</v>
      </c>
      <c r="F103" s="8"/>
      <c r="G103" s="51"/>
      <c r="H103" s="8">
        <f t="shared" si="3"/>
        <v>0</v>
      </c>
      <c r="I103" s="7">
        <f t="shared" si="4"/>
        <v>0</v>
      </c>
      <c r="J103" s="18">
        <f t="shared" si="5"/>
        <v>0</v>
      </c>
    </row>
    <row r="104" spans="1:10" x14ac:dyDescent="0.3">
      <c r="A104" s="26" t="s">
        <v>275</v>
      </c>
      <c r="B104" s="31" t="s">
        <v>500</v>
      </c>
      <c r="C104" s="30" t="s">
        <v>501</v>
      </c>
      <c r="D104" s="33" t="s">
        <v>6</v>
      </c>
      <c r="E104" s="33">
        <v>30</v>
      </c>
      <c r="F104" s="8"/>
      <c r="G104" s="51"/>
      <c r="H104" s="8">
        <f t="shared" si="3"/>
        <v>0</v>
      </c>
      <c r="I104" s="7">
        <f t="shared" si="4"/>
        <v>0</v>
      </c>
      <c r="J104" s="18">
        <f t="shared" si="5"/>
        <v>0</v>
      </c>
    </row>
    <row r="105" spans="1:10" x14ac:dyDescent="0.3">
      <c r="A105" s="26" t="s">
        <v>278</v>
      </c>
      <c r="B105" s="31" t="s">
        <v>269</v>
      </c>
      <c r="C105" s="30" t="s">
        <v>270</v>
      </c>
      <c r="D105" s="33" t="s">
        <v>44</v>
      </c>
      <c r="E105" s="33">
        <v>25</v>
      </c>
      <c r="F105" s="8"/>
      <c r="G105" s="51"/>
      <c r="H105" s="8">
        <f t="shared" si="3"/>
        <v>0</v>
      </c>
      <c r="I105" s="7">
        <f t="shared" si="4"/>
        <v>0</v>
      </c>
      <c r="J105" s="18">
        <f t="shared" si="5"/>
        <v>0</v>
      </c>
    </row>
    <row r="106" spans="1:10" x14ac:dyDescent="0.3">
      <c r="A106" s="26" t="s">
        <v>281</v>
      </c>
      <c r="B106" s="31" t="s">
        <v>542</v>
      </c>
      <c r="C106" s="30" t="s">
        <v>543</v>
      </c>
      <c r="D106" s="33" t="s">
        <v>6</v>
      </c>
      <c r="E106" s="33">
        <v>20</v>
      </c>
      <c r="F106" s="8"/>
      <c r="G106" s="51"/>
      <c r="H106" s="8">
        <f t="shared" si="3"/>
        <v>0</v>
      </c>
      <c r="I106" s="7">
        <f t="shared" si="4"/>
        <v>0</v>
      </c>
      <c r="J106" s="18">
        <f t="shared" si="5"/>
        <v>0</v>
      </c>
    </row>
    <row r="107" spans="1:10" ht="28.8" x14ac:dyDescent="0.3">
      <c r="A107" s="26" t="s">
        <v>284</v>
      </c>
      <c r="B107" s="31" t="s">
        <v>273</v>
      </c>
      <c r="C107" s="30" t="s">
        <v>274</v>
      </c>
      <c r="D107" s="33" t="s">
        <v>6</v>
      </c>
      <c r="E107" s="33">
        <v>15</v>
      </c>
      <c r="F107" s="8"/>
      <c r="G107" s="51"/>
      <c r="H107" s="8">
        <f t="shared" si="3"/>
        <v>0</v>
      </c>
      <c r="I107" s="7">
        <f t="shared" si="4"/>
        <v>0</v>
      </c>
      <c r="J107" s="18">
        <f t="shared" si="5"/>
        <v>0</v>
      </c>
    </row>
    <row r="108" spans="1:10" x14ac:dyDescent="0.3">
      <c r="A108" s="26" t="s">
        <v>285</v>
      </c>
      <c r="B108" s="31" t="s">
        <v>276</v>
      </c>
      <c r="C108" s="30" t="s">
        <v>277</v>
      </c>
      <c r="D108" s="33" t="s">
        <v>6</v>
      </c>
      <c r="E108" s="33">
        <v>25</v>
      </c>
      <c r="F108" s="8"/>
      <c r="G108" s="51"/>
      <c r="H108" s="8">
        <f t="shared" si="3"/>
        <v>0</v>
      </c>
      <c r="I108" s="7">
        <f t="shared" si="4"/>
        <v>0</v>
      </c>
      <c r="J108" s="18">
        <f t="shared" si="5"/>
        <v>0</v>
      </c>
    </row>
    <row r="109" spans="1:10" ht="28.8" x14ac:dyDescent="0.3">
      <c r="A109" s="26" t="s">
        <v>286</v>
      </c>
      <c r="B109" s="31" t="s">
        <v>279</v>
      </c>
      <c r="C109" s="30" t="s">
        <v>280</v>
      </c>
      <c r="D109" s="33" t="s">
        <v>89</v>
      </c>
      <c r="E109" s="33">
        <v>200</v>
      </c>
      <c r="F109" s="8"/>
      <c r="G109" s="51"/>
      <c r="H109" s="8">
        <f t="shared" si="3"/>
        <v>0</v>
      </c>
      <c r="I109" s="7">
        <f t="shared" si="4"/>
        <v>0</v>
      </c>
      <c r="J109" s="18">
        <f t="shared" si="5"/>
        <v>0</v>
      </c>
    </row>
    <row r="110" spans="1:10" ht="28.8" x14ac:dyDescent="0.3">
      <c r="A110" s="26" t="s">
        <v>287</v>
      </c>
      <c r="B110" s="31" t="s">
        <v>282</v>
      </c>
      <c r="C110" s="30" t="s">
        <v>283</v>
      </c>
      <c r="D110" s="33" t="s">
        <v>44</v>
      </c>
      <c r="E110" s="33">
        <v>40</v>
      </c>
      <c r="F110" s="8"/>
      <c r="G110" s="51"/>
      <c r="H110" s="8">
        <f t="shared" si="3"/>
        <v>0</v>
      </c>
      <c r="I110" s="7">
        <f t="shared" si="4"/>
        <v>0</v>
      </c>
      <c r="J110" s="18">
        <f t="shared" si="5"/>
        <v>0</v>
      </c>
    </row>
    <row r="111" spans="1:10" ht="28.8" x14ac:dyDescent="0.3">
      <c r="A111" s="26" t="s">
        <v>290</v>
      </c>
      <c r="B111" s="31" t="s">
        <v>544</v>
      </c>
      <c r="C111" s="30" t="s">
        <v>545</v>
      </c>
      <c r="D111" s="33" t="s">
        <v>232</v>
      </c>
      <c r="E111" s="33">
        <v>10</v>
      </c>
      <c r="F111" s="8"/>
      <c r="G111" s="51"/>
      <c r="H111" s="8">
        <f t="shared" si="3"/>
        <v>0</v>
      </c>
      <c r="I111" s="7">
        <f t="shared" si="4"/>
        <v>0</v>
      </c>
      <c r="J111" s="18">
        <f t="shared" si="5"/>
        <v>0</v>
      </c>
    </row>
    <row r="112" spans="1:10" ht="43.2" x14ac:dyDescent="0.3">
      <c r="A112" s="26" t="s">
        <v>293</v>
      </c>
      <c r="B112" s="31" t="s">
        <v>288</v>
      </c>
      <c r="C112" s="30" t="s">
        <v>289</v>
      </c>
      <c r="D112" s="33" t="s">
        <v>232</v>
      </c>
      <c r="E112" s="33">
        <v>15</v>
      </c>
      <c r="F112" s="8"/>
      <c r="G112" s="51"/>
      <c r="H112" s="8">
        <f t="shared" si="3"/>
        <v>0</v>
      </c>
      <c r="I112" s="7">
        <f t="shared" si="4"/>
        <v>0</v>
      </c>
      <c r="J112" s="18">
        <f t="shared" si="5"/>
        <v>0</v>
      </c>
    </row>
    <row r="113" spans="1:10" ht="43.2" x14ac:dyDescent="0.3">
      <c r="A113" s="26" t="s">
        <v>296</v>
      </c>
      <c r="B113" s="35" t="s">
        <v>291</v>
      </c>
      <c r="C113" s="30" t="s">
        <v>292</v>
      </c>
      <c r="D113" s="41" t="s">
        <v>232</v>
      </c>
      <c r="E113" s="41">
        <v>10</v>
      </c>
      <c r="F113" s="8"/>
      <c r="G113" s="51"/>
      <c r="H113" s="8">
        <f t="shared" si="3"/>
        <v>0</v>
      </c>
      <c r="I113" s="7">
        <f t="shared" si="4"/>
        <v>0</v>
      </c>
      <c r="J113" s="18">
        <f t="shared" si="5"/>
        <v>0</v>
      </c>
    </row>
    <row r="114" spans="1:10" ht="28.8" x14ac:dyDescent="0.3">
      <c r="A114" s="26" t="s">
        <v>299</v>
      </c>
      <c r="B114" s="35" t="s">
        <v>294</v>
      </c>
      <c r="C114" s="30" t="s">
        <v>295</v>
      </c>
      <c r="D114" s="41" t="s">
        <v>6</v>
      </c>
      <c r="E114" s="41">
        <v>50</v>
      </c>
      <c r="F114" s="10"/>
      <c r="G114" s="51"/>
      <c r="H114" s="8">
        <f t="shared" si="3"/>
        <v>0</v>
      </c>
      <c r="I114" s="7">
        <f t="shared" si="4"/>
        <v>0</v>
      </c>
      <c r="J114" s="18">
        <f t="shared" si="5"/>
        <v>0</v>
      </c>
    </row>
    <row r="115" spans="1:10" ht="28.8" x14ac:dyDescent="0.3">
      <c r="A115" s="26" t="s">
        <v>300</v>
      </c>
      <c r="B115" s="31" t="s">
        <v>297</v>
      </c>
      <c r="C115" s="30" t="s">
        <v>298</v>
      </c>
      <c r="D115" s="33" t="s">
        <v>6</v>
      </c>
      <c r="E115" s="33">
        <v>30</v>
      </c>
      <c r="F115" s="10"/>
      <c r="G115" s="51"/>
      <c r="H115" s="8">
        <f t="shared" si="3"/>
        <v>0</v>
      </c>
      <c r="I115" s="7">
        <f t="shared" si="4"/>
        <v>0</v>
      </c>
      <c r="J115" s="18">
        <f t="shared" si="5"/>
        <v>0</v>
      </c>
    </row>
    <row r="116" spans="1:10" ht="28.8" x14ac:dyDescent="0.3">
      <c r="A116" s="26" t="s">
        <v>301</v>
      </c>
      <c r="B116" s="31" t="s">
        <v>518</v>
      </c>
      <c r="C116" s="30" t="s">
        <v>517</v>
      </c>
      <c r="D116" s="33" t="s">
        <v>6</v>
      </c>
      <c r="E116" s="33">
        <v>30</v>
      </c>
      <c r="F116" s="8"/>
      <c r="G116" s="51"/>
      <c r="H116" s="8">
        <f t="shared" si="3"/>
        <v>0</v>
      </c>
      <c r="I116" s="7">
        <f t="shared" si="4"/>
        <v>0</v>
      </c>
      <c r="J116" s="18">
        <f t="shared" si="5"/>
        <v>0</v>
      </c>
    </row>
    <row r="117" spans="1:10" ht="28.8" x14ac:dyDescent="0.3">
      <c r="A117" s="26" t="s">
        <v>302</v>
      </c>
      <c r="B117" s="31" t="s">
        <v>519</v>
      </c>
      <c r="C117" s="30" t="s">
        <v>520</v>
      </c>
      <c r="D117" s="33" t="s">
        <v>6</v>
      </c>
      <c r="E117" s="33">
        <v>30</v>
      </c>
      <c r="F117" s="8"/>
      <c r="G117" s="51"/>
      <c r="H117" s="8">
        <f t="shared" si="3"/>
        <v>0</v>
      </c>
      <c r="I117" s="7">
        <f t="shared" si="4"/>
        <v>0</v>
      </c>
      <c r="J117" s="18">
        <f t="shared" si="5"/>
        <v>0</v>
      </c>
    </row>
    <row r="118" spans="1:10" ht="28.8" x14ac:dyDescent="0.3">
      <c r="A118" s="26" t="s">
        <v>303</v>
      </c>
      <c r="B118" s="31" t="s">
        <v>516</v>
      </c>
      <c r="C118" s="30" t="s">
        <v>304</v>
      </c>
      <c r="D118" s="33" t="s">
        <v>6</v>
      </c>
      <c r="E118" s="33">
        <v>30</v>
      </c>
      <c r="F118" s="8"/>
      <c r="G118" s="51"/>
      <c r="H118" s="8">
        <f t="shared" si="3"/>
        <v>0</v>
      </c>
      <c r="I118" s="7">
        <f t="shared" si="4"/>
        <v>0</v>
      </c>
      <c r="J118" s="18">
        <f t="shared" si="5"/>
        <v>0</v>
      </c>
    </row>
    <row r="119" spans="1:10" ht="100.8" x14ac:dyDescent="0.3">
      <c r="A119" s="26" t="s">
        <v>305</v>
      </c>
      <c r="B119" s="31" t="s">
        <v>521</v>
      </c>
      <c r="C119" s="42" t="s">
        <v>522</v>
      </c>
      <c r="D119" s="33" t="s">
        <v>6</v>
      </c>
      <c r="E119" s="33">
        <v>150</v>
      </c>
      <c r="F119" s="8"/>
      <c r="G119" s="51"/>
      <c r="H119" s="8">
        <f t="shared" si="3"/>
        <v>0</v>
      </c>
      <c r="I119" s="7">
        <f t="shared" si="4"/>
        <v>0</v>
      </c>
      <c r="J119" s="18">
        <f t="shared" si="5"/>
        <v>0</v>
      </c>
    </row>
    <row r="120" spans="1:10" ht="28.8" x14ac:dyDescent="0.3">
      <c r="A120" s="26" t="s">
        <v>306</v>
      </c>
      <c r="B120" s="31" t="s">
        <v>307</v>
      </c>
      <c r="C120" s="30" t="s">
        <v>308</v>
      </c>
      <c r="D120" s="33" t="s">
        <v>6</v>
      </c>
      <c r="E120" s="33">
        <v>50</v>
      </c>
      <c r="F120" s="8"/>
      <c r="G120" s="51"/>
      <c r="H120" s="8">
        <f t="shared" si="3"/>
        <v>0</v>
      </c>
      <c r="I120" s="7">
        <f t="shared" si="4"/>
        <v>0</v>
      </c>
      <c r="J120" s="18">
        <f t="shared" si="5"/>
        <v>0</v>
      </c>
    </row>
    <row r="121" spans="1:10" ht="57.6" x14ac:dyDescent="0.3">
      <c r="A121" s="26" t="s">
        <v>309</v>
      </c>
      <c r="B121" s="31" t="s">
        <v>310</v>
      </c>
      <c r="C121" s="30" t="s">
        <v>311</v>
      </c>
      <c r="D121" s="33" t="s">
        <v>6</v>
      </c>
      <c r="E121" s="33">
        <v>100</v>
      </c>
      <c r="F121" s="8"/>
      <c r="G121" s="51"/>
      <c r="H121" s="8">
        <f t="shared" si="3"/>
        <v>0</v>
      </c>
      <c r="I121" s="7">
        <f t="shared" si="4"/>
        <v>0</v>
      </c>
      <c r="J121" s="18">
        <f t="shared" si="5"/>
        <v>0</v>
      </c>
    </row>
    <row r="122" spans="1:10" ht="57.6" x14ac:dyDescent="0.3">
      <c r="A122" s="26" t="s">
        <v>312</v>
      </c>
      <c r="B122" s="31" t="s">
        <v>313</v>
      </c>
      <c r="C122" s="30" t="s">
        <v>314</v>
      </c>
      <c r="D122" s="33" t="s">
        <v>6</v>
      </c>
      <c r="E122" s="33">
        <v>200</v>
      </c>
      <c r="F122" s="8"/>
      <c r="G122" s="51"/>
      <c r="H122" s="8">
        <f t="shared" si="3"/>
        <v>0</v>
      </c>
      <c r="I122" s="7">
        <f t="shared" si="4"/>
        <v>0</v>
      </c>
      <c r="J122" s="18">
        <f t="shared" si="5"/>
        <v>0</v>
      </c>
    </row>
    <row r="123" spans="1:10" ht="57.6" x14ac:dyDescent="0.3">
      <c r="A123" s="26" t="s">
        <v>315</v>
      </c>
      <c r="B123" s="31" t="s">
        <v>316</v>
      </c>
      <c r="C123" s="30" t="s">
        <v>314</v>
      </c>
      <c r="D123" s="33" t="s">
        <v>6</v>
      </c>
      <c r="E123" s="33">
        <v>10</v>
      </c>
      <c r="F123" s="8"/>
      <c r="G123" s="51"/>
      <c r="H123" s="8">
        <f t="shared" si="3"/>
        <v>0</v>
      </c>
      <c r="I123" s="7">
        <f t="shared" si="4"/>
        <v>0</v>
      </c>
      <c r="J123" s="18">
        <f t="shared" si="5"/>
        <v>0</v>
      </c>
    </row>
    <row r="124" spans="1:10" ht="43.2" x14ac:dyDescent="0.3">
      <c r="A124" s="26" t="s">
        <v>317</v>
      </c>
      <c r="B124" s="31" t="s">
        <v>318</v>
      </c>
      <c r="C124" s="30" t="s">
        <v>319</v>
      </c>
      <c r="D124" s="33" t="s">
        <v>6</v>
      </c>
      <c r="E124" s="33">
        <v>50</v>
      </c>
      <c r="F124" s="8"/>
      <c r="G124" s="51"/>
      <c r="H124" s="8">
        <f t="shared" si="3"/>
        <v>0</v>
      </c>
      <c r="I124" s="7">
        <f t="shared" si="4"/>
        <v>0</v>
      </c>
      <c r="J124" s="18">
        <f t="shared" si="5"/>
        <v>0</v>
      </c>
    </row>
    <row r="125" spans="1:10" ht="43.2" x14ac:dyDescent="0.3">
      <c r="A125" s="26" t="s">
        <v>320</v>
      </c>
      <c r="B125" s="31" t="s">
        <v>321</v>
      </c>
      <c r="C125" s="30" t="s">
        <v>322</v>
      </c>
      <c r="D125" s="33" t="s">
        <v>6</v>
      </c>
      <c r="E125" s="33">
        <v>50</v>
      </c>
      <c r="F125" s="8"/>
      <c r="G125" s="51"/>
      <c r="H125" s="8">
        <f t="shared" si="3"/>
        <v>0</v>
      </c>
      <c r="I125" s="7">
        <f t="shared" si="4"/>
        <v>0</v>
      </c>
      <c r="J125" s="18">
        <f t="shared" si="5"/>
        <v>0</v>
      </c>
    </row>
    <row r="126" spans="1:10" ht="43.2" x14ac:dyDescent="0.3">
      <c r="A126" s="26" t="s">
        <v>323</v>
      </c>
      <c r="B126" s="31" t="s">
        <v>324</v>
      </c>
      <c r="C126" s="30" t="s">
        <v>325</v>
      </c>
      <c r="D126" s="33" t="s">
        <v>6</v>
      </c>
      <c r="E126" s="33">
        <v>250</v>
      </c>
      <c r="F126" s="8"/>
      <c r="G126" s="51"/>
      <c r="H126" s="8">
        <f t="shared" si="3"/>
        <v>0</v>
      </c>
      <c r="I126" s="7">
        <f t="shared" si="4"/>
        <v>0</v>
      </c>
      <c r="J126" s="18">
        <f t="shared" si="5"/>
        <v>0</v>
      </c>
    </row>
    <row r="127" spans="1:10" ht="43.2" x14ac:dyDescent="0.3">
      <c r="A127" s="26" t="s">
        <v>326</v>
      </c>
      <c r="B127" s="31" t="s">
        <v>327</v>
      </c>
      <c r="C127" s="30" t="s">
        <v>328</v>
      </c>
      <c r="D127" s="33" t="s">
        <v>6</v>
      </c>
      <c r="E127" s="33">
        <v>850</v>
      </c>
      <c r="F127" s="8"/>
      <c r="G127" s="51"/>
      <c r="H127" s="8">
        <f t="shared" si="3"/>
        <v>0</v>
      </c>
      <c r="I127" s="7">
        <f t="shared" si="4"/>
        <v>0</v>
      </c>
      <c r="J127" s="18">
        <f t="shared" si="5"/>
        <v>0</v>
      </c>
    </row>
    <row r="128" spans="1:10" x14ac:dyDescent="0.3">
      <c r="A128" s="26" t="s">
        <v>329</v>
      </c>
      <c r="B128" s="31" t="s">
        <v>330</v>
      </c>
      <c r="C128" s="30" t="s">
        <v>331</v>
      </c>
      <c r="D128" s="33" t="s">
        <v>44</v>
      </c>
      <c r="E128" s="33">
        <v>160</v>
      </c>
      <c r="F128" s="8"/>
      <c r="G128" s="51"/>
      <c r="H128" s="8">
        <f t="shared" si="3"/>
        <v>0</v>
      </c>
      <c r="I128" s="7">
        <f t="shared" si="4"/>
        <v>0</v>
      </c>
      <c r="J128" s="18">
        <f t="shared" si="5"/>
        <v>0</v>
      </c>
    </row>
    <row r="129" spans="1:10" x14ac:dyDescent="0.3">
      <c r="A129" s="26" t="s">
        <v>332</v>
      </c>
      <c r="B129" s="31" t="s">
        <v>333</v>
      </c>
      <c r="C129" s="30" t="s">
        <v>331</v>
      </c>
      <c r="D129" s="33" t="s">
        <v>44</v>
      </c>
      <c r="E129" s="33">
        <v>80</v>
      </c>
      <c r="F129" s="8"/>
      <c r="G129" s="51"/>
      <c r="H129" s="8">
        <f t="shared" si="3"/>
        <v>0</v>
      </c>
      <c r="I129" s="7">
        <f t="shared" si="4"/>
        <v>0</v>
      </c>
      <c r="J129" s="18">
        <f t="shared" si="5"/>
        <v>0</v>
      </c>
    </row>
    <row r="130" spans="1:10" x14ac:dyDescent="0.3">
      <c r="A130" s="26" t="s">
        <v>334</v>
      </c>
      <c r="B130" s="31" t="s">
        <v>546</v>
      </c>
      <c r="C130" s="30" t="s">
        <v>547</v>
      </c>
      <c r="D130" s="33" t="s">
        <v>6</v>
      </c>
      <c r="E130" s="33">
        <v>20</v>
      </c>
      <c r="F130" s="8"/>
      <c r="G130" s="51"/>
      <c r="H130" s="8">
        <f t="shared" si="3"/>
        <v>0</v>
      </c>
      <c r="I130" s="7">
        <f t="shared" si="4"/>
        <v>0</v>
      </c>
      <c r="J130" s="18">
        <f t="shared" si="5"/>
        <v>0</v>
      </c>
    </row>
    <row r="131" spans="1:10" x14ac:dyDescent="0.3">
      <c r="A131" s="26" t="s">
        <v>337</v>
      </c>
      <c r="B131" s="31" t="s">
        <v>335</v>
      </c>
      <c r="C131" s="30" t="s">
        <v>336</v>
      </c>
      <c r="D131" s="33" t="s">
        <v>6</v>
      </c>
      <c r="E131" s="33">
        <v>5</v>
      </c>
      <c r="F131" s="8"/>
      <c r="G131" s="51"/>
      <c r="H131" s="8">
        <f t="shared" si="3"/>
        <v>0</v>
      </c>
      <c r="I131" s="7">
        <f t="shared" si="4"/>
        <v>0</v>
      </c>
      <c r="J131" s="18">
        <f t="shared" si="5"/>
        <v>0</v>
      </c>
    </row>
    <row r="132" spans="1:10" x14ac:dyDescent="0.3">
      <c r="A132" s="26" t="s">
        <v>340</v>
      </c>
      <c r="B132" s="31" t="s">
        <v>338</v>
      </c>
      <c r="C132" s="30" t="s">
        <v>339</v>
      </c>
      <c r="D132" s="33" t="s">
        <v>6</v>
      </c>
      <c r="E132" s="33">
        <v>10</v>
      </c>
      <c r="F132" s="8"/>
      <c r="G132" s="51"/>
      <c r="H132" s="8">
        <f t="shared" si="3"/>
        <v>0</v>
      </c>
      <c r="I132" s="7">
        <f t="shared" si="4"/>
        <v>0</v>
      </c>
      <c r="J132" s="18">
        <f t="shared" si="5"/>
        <v>0</v>
      </c>
    </row>
    <row r="133" spans="1:10" ht="28.8" x14ac:dyDescent="0.3">
      <c r="A133" s="26" t="s">
        <v>343</v>
      </c>
      <c r="B133" s="31" t="s">
        <v>341</v>
      </c>
      <c r="C133" s="30" t="s">
        <v>342</v>
      </c>
      <c r="D133" s="33" t="s">
        <v>6</v>
      </c>
      <c r="E133" s="33">
        <v>150</v>
      </c>
      <c r="F133" s="8"/>
      <c r="G133" s="51"/>
      <c r="H133" s="8">
        <f t="shared" si="3"/>
        <v>0</v>
      </c>
      <c r="I133" s="7">
        <f t="shared" si="4"/>
        <v>0</v>
      </c>
      <c r="J133" s="18">
        <f t="shared" si="5"/>
        <v>0</v>
      </c>
    </row>
    <row r="134" spans="1:10" ht="28.8" x14ac:dyDescent="0.3">
      <c r="A134" s="26" t="s">
        <v>346</v>
      </c>
      <c r="B134" s="31" t="s">
        <v>514</v>
      </c>
      <c r="C134" s="30" t="s">
        <v>515</v>
      </c>
      <c r="D134" s="33" t="s">
        <v>6</v>
      </c>
      <c r="E134" s="33">
        <v>50</v>
      </c>
      <c r="F134" s="8"/>
      <c r="G134" s="51"/>
      <c r="H134" s="8">
        <f t="shared" si="3"/>
        <v>0</v>
      </c>
      <c r="I134" s="7">
        <f t="shared" si="4"/>
        <v>0</v>
      </c>
      <c r="J134" s="18">
        <f t="shared" si="5"/>
        <v>0</v>
      </c>
    </row>
    <row r="135" spans="1:10" ht="28.8" x14ac:dyDescent="0.3">
      <c r="A135" s="26" t="s">
        <v>349</v>
      </c>
      <c r="B135" s="31" t="s">
        <v>344</v>
      </c>
      <c r="C135" s="30" t="s">
        <v>345</v>
      </c>
      <c r="D135" s="33" t="s">
        <v>6</v>
      </c>
      <c r="E135" s="33">
        <v>5</v>
      </c>
      <c r="F135" s="8"/>
      <c r="G135" s="51"/>
      <c r="H135" s="8">
        <f t="shared" si="3"/>
        <v>0</v>
      </c>
      <c r="I135" s="7">
        <f t="shared" si="4"/>
        <v>0</v>
      </c>
      <c r="J135" s="18">
        <f t="shared" si="5"/>
        <v>0</v>
      </c>
    </row>
    <row r="136" spans="1:10" ht="28.8" x14ac:dyDescent="0.3">
      <c r="A136" s="26" t="s">
        <v>352</v>
      </c>
      <c r="B136" s="31" t="s">
        <v>347</v>
      </c>
      <c r="C136" s="30" t="s">
        <v>348</v>
      </c>
      <c r="D136" s="33" t="s">
        <v>6</v>
      </c>
      <c r="E136" s="33">
        <v>3</v>
      </c>
      <c r="F136" s="8"/>
      <c r="G136" s="51"/>
      <c r="H136" s="8">
        <f t="shared" si="3"/>
        <v>0</v>
      </c>
      <c r="I136" s="7">
        <f t="shared" si="4"/>
        <v>0</v>
      </c>
      <c r="J136" s="18">
        <f t="shared" si="5"/>
        <v>0</v>
      </c>
    </row>
    <row r="137" spans="1:10" ht="72" x14ac:dyDescent="0.3">
      <c r="A137" s="26" t="s">
        <v>353</v>
      </c>
      <c r="B137" s="31" t="s">
        <v>350</v>
      </c>
      <c r="C137" s="30" t="s">
        <v>351</v>
      </c>
      <c r="D137" s="33" t="s">
        <v>6</v>
      </c>
      <c r="E137" s="33">
        <v>3</v>
      </c>
      <c r="F137" s="8"/>
      <c r="G137" s="51"/>
      <c r="H137" s="8">
        <f t="shared" si="3"/>
        <v>0</v>
      </c>
      <c r="I137" s="7">
        <f t="shared" si="4"/>
        <v>0</v>
      </c>
      <c r="J137" s="18">
        <f t="shared" si="5"/>
        <v>0</v>
      </c>
    </row>
    <row r="138" spans="1:10" ht="72" x14ac:dyDescent="0.3">
      <c r="A138" s="26" t="s">
        <v>355</v>
      </c>
      <c r="B138" s="31" t="s">
        <v>548</v>
      </c>
      <c r="C138" s="30" t="s">
        <v>351</v>
      </c>
      <c r="D138" s="33" t="s">
        <v>6</v>
      </c>
      <c r="E138" s="33">
        <v>10</v>
      </c>
      <c r="F138" s="8"/>
      <c r="G138" s="51"/>
      <c r="H138" s="8">
        <f t="shared" si="3"/>
        <v>0</v>
      </c>
      <c r="I138" s="7">
        <f t="shared" si="4"/>
        <v>0</v>
      </c>
      <c r="J138" s="18">
        <f t="shared" si="5"/>
        <v>0</v>
      </c>
    </row>
    <row r="139" spans="1:10" ht="72" x14ac:dyDescent="0.3">
      <c r="A139" s="26" t="s">
        <v>357</v>
      </c>
      <c r="B139" s="31" t="s">
        <v>354</v>
      </c>
      <c r="C139" s="30" t="s">
        <v>351</v>
      </c>
      <c r="D139" s="33" t="s">
        <v>6</v>
      </c>
      <c r="E139" s="33">
        <v>5</v>
      </c>
      <c r="F139" s="8"/>
      <c r="G139" s="51"/>
      <c r="H139" s="8">
        <f t="shared" ref="H139:H199" si="6">(F139*G139)+F139</f>
        <v>0</v>
      </c>
      <c r="I139" s="7">
        <f t="shared" ref="I139:I199" si="7">E139*F139</f>
        <v>0</v>
      </c>
      <c r="J139" s="18">
        <f t="shared" ref="J139:J199" si="8">(I139*G139)+I139</f>
        <v>0</v>
      </c>
    </row>
    <row r="140" spans="1:10" ht="72" x14ac:dyDescent="0.3">
      <c r="A140" s="26" t="s">
        <v>360</v>
      </c>
      <c r="B140" s="31" t="s">
        <v>356</v>
      </c>
      <c r="C140" s="30" t="s">
        <v>351</v>
      </c>
      <c r="D140" s="33" t="s">
        <v>6</v>
      </c>
      <c r="E140" s="33">
        <v>10</v>
      </c>
      <c r="F140" s="8"/>
      <c r="G140" s="51"/>
      <c r="H140" s="8">
        <f t="shared" si="6"/>
        <v>0</v>
      </c>
      <c r="I140" s="7">
        <f t="shared" si="7"/>
        <v>0</v>
      </c>
      <c r="J140" s="18">
        <f t="shared" si="8"/>
        <v>0</v>
      </c>
    </row>
    <row r="141" spans="1:10" x14ac:dyDescent="0.3">
      <c r="A141" s="26" t="s">
        <v>363</v>
      </c>
      <c r="B141" s="31" t="s">
        <v>358</v>
      </c>
      <c r="C141" s="30" t="s">
        <v>359</v>
      </c>
      <c r="D141" s="33" t="s">
        <v>6</v>
      </c>
      <c r="E141" s="33">
        <v>210</v>
      </c>
      <c r="F141" s="8"/>
      <c r="G141" s="51"/>
      <c r="H141" s="8">
        <f t="shared" si="6"/>
        <v>0</v>
      </c>
      <c r="I141" s="7">
        <f t="shared" si="7"/>
        <v>0</v>
      </c>
      <c r="J141" s="18">
        <f t="shared" si="8"/>
        <v>0</v>
      </c>
    </row>
    <row r="142" spans="1:10" x14ac:dyDescent="0.3">
      <c r="A142" s="26" t="s">
        <v>365</v>
      </c>
      <c r="B142" s="31" t="s">
        <v>361</v>
      </c>
      <c r="C142" s="30" t="s">
        <v>362</v>
      </c>
      <c r="D142" s="33" t="s">
        <v>6</v>
      </c>
      <c r="E142" s="33">
        <v>150</v>
      </c>
      <c r="F142" s="8"/>
      <c r="G142" s="51"/>
      <c r="H142" s="8">
        <f t="shared" si="6"/>
        <v>0</v>
      </c>
      <c r="I142" s="7">
        <f t="shared" si="7"/>
        <v>0</v>
      </c>
      <c r="J142" s="18">
        <f t="shared" si="8"/>
        <v>0</v>
      </c>
    </row>
    <row r="143" spans="1:10" ht="28.8" x14ac:dyDescent="0.3">
      <c r="A143" s="26" t="s">
        <v>368</v>
      </c>
      <c r="B143" s="35" t="s">
        <v>505</v>
      </c>
      <c r="C143" s="36" t="s">
        <v>507</v>
      </c>
      <c r="D143" s="41" t="s">
        <v>6</v>
      </c>
      <c r="E143" s="41">
        <v>5</v>
      </c>
      <c r="F143" s="8"/>
      <c r="G143" s="51"/>
      <c r="H143" s="8">
        <f t="shared" si="6"/>
        <v>0</v>
      </c>
      <c r="I143" s="7">
        <f t="shared" si="7"/>
        <v>0</v>
      </c>
      <c r="J143" s="18">
        <f t="shared" si="8"/>
        <v>0</v>
      </c>
    </row>
    <row r="144" spans="1:10" ht="28.8" x14ac:dyDescent="0.3">
      <c r="A144" s="26" t="s">
        <v>371</v>
      </c>
      <c r="B144" s="35" t="s">
        <v>506</v>
      </c>
      <c r="C144" s="36" t="s">
        <v>508</v>
      </c>
      <c r="D144" s="41" t="s">
        <v>6</v>
      </c>
      <c r="E144" s="41">
        <v>5</v>
      </c>
      <c r="F144" s="8"/>
      <c r="G144" s="51"/>
      <c r="H144" s="8">
        <f t="shared" si="6"/>
        <v>0</v>
      </c>
      <c r="I144" s="7">
        <f t="shared" si="7"/>
        <v>0</v>
      </c>
      <c r="J144" s="18">
        <f t="shared" si="8"/>
        <v>0</v>
      </c>
    </row>
    <row r="145" spans="1:10" ht="28.8" x14ac:dyDescent="0.3">
      <c r="A145" s="26" t="s">
        <v>373</v>
      </c>
      <c r="B145" s="31" t="s">
        <v>364</v>
      </c>
      <c r="C145" s="30" t="s">
        <v>511</v>
      </c>
      <c r="D145" s="33" t="s">
        <v>6</v>
      </c>
      <c r="E145" s="33">
        <v>25</v>
      </c>
      <c r="F145" s="8"/>
      <c r="G145" s="51"/>
      <c r="H145" s="8">
        <f t="shared" si="6"/>
        <v>0</v>
      </c>
      <c r="I145" s="7">
        <f t="shared" si="7"/>
        <v>0</v>
      </c>
      <c r="J145" s="18">
        <f t="shared" si="8"/>
        <v>0</v>
      </c>
    </row>
    <row r="146" spans="1:10" ht="28.8" x14ac:dyDescent="0.3">
      <c r="A146" s="26" t="s">
        <v>375</v>
      </c>
      <c r="B146" s="31" t="s">
        <v>509</v>
      </c>
      <c r="C146" s="30" t="s">
        <v>512</v>
      </c>
      <c r="D146" s="33" t="s">
        <v>6</v>
      </c>
      <c r="E146" s="33">
        <v>30</v>
      </c>
      <c r="F146" s="8"/>
      <c r="G146" s="51"/>
      <c r="H146" s="8">
        <f t="shared" si="6"/>
        <v>0</v>
      </c>
      <c r="I146" s="7">
        <f t="shared" si="7"/>
        <v>0</v>
      </c>
      <c r="J146" s="18">
        <f t="shared" si="8"/>
        <v>0</v>
      </c>
    </row>
    <row r="147" spans="1:10" ht="28.8" x14ac:dyDescent="0.3">
      <c r="A147" s="26" t="s">
        <v>378</v>
      </c>
      <c r="B147" s="31" t="s">
        <v>510</v>
      </c>
      <c r="C147" s="30" t="s">
        <v>513</v>
      </c>
      <c r="D147" s="33" t="s">
        <v>6</v>
      </c>
      <c r="E147" s="33">
        <v>10</v>
      </c>
      <c r="F147" s="8"/>
      <c r="G147" s="51"/>
      <c r="H147" s="8">
        <f t="shared" si="6"/>
        <v>0</v>
      </c>
      <c r="I147" s="7">
        <f t="shared" si="7"/>
        <v>0</v>
      </c>
      <c r="J147" s="18">
        <f t="shared" si="8"/>
        <v>0</v>
      </c>
    </row>
    <row r="148" spans="1:10" x14ac:dyDescent="0.3">
      <c r="A148" s="26" t="s">
        <v>381</v>
      </c>
      <c r="B148" s="31" t="s">
        <v>366</v>
      </c>
      <c r="C148" s="30" t="s">
        <v>367</v>
      </c>
      <c r="D148" s="33" t="s">
        <v>6</v>
      </c>
      <c r="E148" s="33">
        <v>30</v>
      </c>
      <c r="F148" s="8"/>
      <c r="G148" s="51"/>
      <c r="H148" s="8">
        <f t="shared" si="6"/>
        <v>0</v>
      </c>
      <c r="I148" s="7">
        <f t="shared" si="7"/>
        <v>0</v>
      </c>
      <c r="J148" s="18">
        <f t="shared" si="8"/>
        <v>0</v>
      </c>
    </row>
    <row r="149" spans="1:10" ht="28.8" x14ac:dyDescent="0.3">
      <c r="A149" s="26" t="s">
        <v>384</v>
      </c>
      <c r="B149" s="31" t="s">
        <v>369</v>
      </c>
      <c r="C149" s="30" t="s">
        <v>370</v>
      </c>
      <c r="D149" s="33" t="s">
        <v>6</v>
      </c>
      <c r="E149" s="33">
        <v>15</v>
      </c>
      <c r="F149" s="8"/>
      <c r="G149" s="51"/>
      <c r="H149" s="8">
        <f t="shared" si="6"/>
        <v>0</v>
      </c>
      <c r="I149" s="7">
        <f t="shared" si="7"/>
        <v>0</v>
      </c>
      <c r="J149" s="18">
        <f t="shared" si="8"/>
        <v>0</v>
      </c>
    </row>
    <row r="150" spans="1:10" ht="28.8" x14ac:dyDescent="0.3">
      <c r="A150" s="26" t="s">
        <v>387</v>
      </c>
      <c r="B150" s="31" t="s">
        <v>372</v>
      </c>
      <c r="C150" s="30" t="s">
        <v>370</v>
      </c>
      <c r="D150" s="33" t="s">
        <v>6</v>
      </c>
      <c r="E150" s="33">
        <v>15</v>
      </c>
      <c r="F150" s="8"/>
      <c r="G150" s="51"/>
      <c r="H150" s="8">
        <f t="shared" si="6"/>
        <v>0</v>
      </c>
      <c r="I150" s="7">
        <f t="shared" si="7"/>
        <v>0</v>
      </c>
      <c r="J150" s="18">
        <f t="shared" si="8"/>
        <v>0</v>
      </c>
    </row>
    <row r="151" spans="1:10" ht="28.8" x14ac:dyDescent="0.3">
      <c r="A151" s="26" t="s">
        <v>390</v>
      </c>
      <c r="B151" s="31" t="s">
        <v>374</v>
      </c>
      <c r="C151" s="30" t="s">
        <v>370</v>
      </c>
      <c r="D151" s="33" t="s">
        <v>6</v>
      </c>
      <c r="E151" s="33">
        <v>20</v>
      </c>
      <c r="F151" s="8"/>
      <c r="G151" s="51"/>
      <c r="H151" s="8">
        <f t="shared" si="6"/>
        <v>0</v>
      </c>
      <c r="I151" s="7">
        <f t="shared" si="7"/>
        <v>0</v>
      </c>
      <c r="J151" s="18">
        <f t="shared" si="8"/>
        <v>0</v>
      </c>
    </row>
    <row r="152" spans="1:10" x14ac:dyDescent="0.3">
      <c r="A152" s="26" t="s">
        <v>393</v>
      </c>
      <c r="B152" s="31" t="s">
        <v>376</v>
      </c>
      <c r="C152" s="30" t="s">
        <v>377</v>
      </c>
      <c r="D152" s="33" t="s">
        <v>6</v>
      </c>
      <c r="E152" s="33">
        <v>280</v>
      </c>
      <c r="F152" s="8"/>
      <c r="G152" s="51"/>
      <c r="H152" s="8">
        <f t="shared" si="6"/>
        <v>0</v>
      </c>
      <c r="I152" s="7">
        <f t="shared" si="7"/>
        <v>0</v>
      </c>
      <c r="J152" s="18">
        <f t="shared" si="8"/>
        <v>0</v>
      </c>
    </row>
    <row r="153" spans="1:10" ht="43.2" x14ac:dyDescent="0.3">
      <c r="A153" s="26" t="s">
        <v>396</v>
      </c>
      <c r="B153" s="35" t="s">
        <v>379</v>
      </c>
      <c r="C153" s="30" t="s">
        <v>380</v>
      </c>
      <c r="D153" s="33" t="s">
        <v>6</v>
      </c>
      <c r="E153" s="33">
        <v>20</v>
      </c>
      <c r="F153" s="8"/>
      <c r="G153" s="51"/>
      <c r="H153" s="8">
        <f t="shared" si="6"/>
        <v>0</v>
      </c>
      <c r="I153" s="7">
        <f t="shared" si="7"/>
        <v>0</v>
      </c>
      <c r="J153" s="18">
        <f t="shared" si="8"/>
        <v>0</v>
      </c>
    </row>
    <row r="154" spans="1:10" ht="43.2" x14ac:dyDescent="0.3">
      <c r="A154" s="26" t="s">
        <v>399</v>
      </c>
      <c r="B154" s="35" t="s">
        <v>382</v>
      </c>
      <c r="C154" s="30" t="s">
        <v>383</v>
      </c>
      <c r="D154" s="33" t="s">
        <v>6</v>
      </c>
      <c r="E154" s="33">
        <v>60</v>
      </c>
      <c r="F154" s="8"/>
      <c r="G154" s="51"/>
      <c r="H154" s="8">
        <f t="shared" si="6"/>
        <v>0</v>
      </c>
      <c r="I154" s="7">
        <f t="shared" si="7"/>
        <v>0</v>
      </c>
      <c r="J154" s="18">
        <f t="shared" si="8"/>
        <v>0</v>
      </c>
    </row>
    <row r="155" spans="1:10" ht="43.2" x14ac:dyDescent="0.3">
      <c r="A155" s="26" t="s">
        <v>402</v>
      </c>
      <c r="B155" s="31" t="s">
        <v>385</v>
      </c>
      <c r="C155" s="30" t="s">
        <v>386</v>
      </c>
      <c r="D155" s="33" t="s">
        <v>6</v>
      </c>
      <c r="E155" s="33">
        <v>250</v>
      </c>
      <c r="F155" s="8"/>
      <c r="G155" s="51"/>
      <c r="H155" s="8">
        <f t="shared" si="6"/>
        <v>0</v>
      </c>
      <c r="I155" s="7">
        <f t="shared" si="7"/>
        <v>0</v>
      </c>
      <c r="J155" s="18">
        <f t="shared" si="8"/>
        <v>0</v>
      </c>
    </row>
    <row r="156" spans="1:10" ht="28.8" x14ac:dyDescent="0.3">
      <c r="A156" s="26" t="s">
        <v>405</v>
      </c>
      <c r="B156" s="31" t="s">
        <v>388</v>
      </c>
      <c r="C156" s="30" t="s">
        <v>389</v>
      </c>
      <c r="D156" s="33" t="s">
        <v>6</v>
      </c>
      <c r="E156" s="33">
        <v>300</v>
      </c>
      <c r="F156" s="8"/>
      <c r="G156" s="51"/>
      <c r="H156" s="8">
        <f t="shared" si="6"/>
        <v>0</v>
      </c>
      <c r="I156" s="7">
        <f t="shared" si="7"/>
        <v>0</v>
      </c>
      <c r="J156" s="18">
        <f t="shared" si="8"/>
        <v>0</v>
      </c>
    </row>
    <row r="157" spans="1:10" x14ac:dyDescent="0.3">
      <c r="A157" s="26" t="s">
        <v>408</v>
      </c>
      <c r="B157" s="31" t="s">
        <v>391</v>
      </c>
      <c r="C157" s="30" t="s">
        <v>392</v>
      </c>
      <c r="D157" s="33" t="s">
        <v>6</v>
      </c>
      <c r="E157" s="33">
        <v>200</v>
      </c>
      <c r="F157" s="8"/>
      <c r="G157" s="51"/>
      <c r="H157" s="8">
        <f t="shared" si="6"/>
        <v>0</v>
      </c>
      <c r="I157" s="7">
        <f t="shared" si="7"/>
        <v>0</v>
      </c>
      <c r="J157" s="18">
        <f t="shared" si="8"/>
        <v>0</v>
      </c>
    </row>
    <row r="158" spans="1:10" ht="28.8" x14ac:dyDescent="0.3">
      <c r="A158" s="26" t="s">
        <v>411</v>
      </c>
      <c r="B158" s="31" t="s">
        <v>394</v>
      </c>
      <c r="C158" s="30" t="s">
        <v>395</v>
      </c>
      <c r="D158" s="33" t="s">
        <v>6</v>
      </c>
      <c r="E158" s="33">
        <v>25</v>
      </c>
      <c r="F158" s="8"/>
      <c r="G158" s="51"/>
      <c r="H158" s="8">
        <f t="shared" si="6"/>
        <v>0</v>
      </c>
      <c r="I158" s="7">
        <f t="shared" si="7"/>
        <v>0</v>
      </c>
      <c r="J158" s="18">
        <f t="shared" si="8"/>
        <v>0</v>
      </c>
    </row>
    <row r="159" spans="1:10" ht="43.2" x14ac:dyDescent="0.3">
      <c r="A159" s="26" t="s">
        <v>413</v>
      </c>
      <c r="B159" s="31" t="s">
        <v>397</v>
      </c>
      <c r="C159" s="30" t="s">
        <v>398</v>
      </c>
      <c r="D159" s="33" t="s">
        <v>6</v>
      </c>
      <c r="E159" s="33">
        <v>90</v>
      </c>
      <c r="F159" s="8"/>
      <c r="G159" s="51"/>
      <c r="H159" s="8">
        <f t="shared" si="6"/>
        <v>0</v>
      </c>
      <c r="I159" s="7">
        <f t="shared" si="7"/>
        <v>0</v>
      </c>
      <c r="J159" s="18">
        <f t="shared" si="8"/>
        <v>0</v>
      </c>
    </row>
    <row r="160" spans="1:10" ht="28.8" x14ac:dyDescent="0.3">
      <c r="A160" s="26" t="s">
        <v>415</v>
      </c>
      <c r="B160" s="31" t="s">
        <v>400</v>
      </c>
      <c r="C160" s="30" t="s">
        <v>401</v>
      </c>
      <c r="D160" s="33" t="s">
        <v>6</v>
      </c>
      <c r="E160" s="33">
        <v>380</v>
      </c>
      <c r="F160" s="8"/>
      <c r="G160" s="51"/>
      <c r="H160" s="8">
        <f t="shared" si="6"/>
        <v>0</v>
      </c>
      <c r="I160" s="7">
        <f t="shared" si="7"/>
        <v>0</v>
      </c>
      <c r="J160" s="18">
        <f t="shared" si="8"/>
        <v>0</v>
      </c>
    </row>
    <row r="161" spans="1:10" ht="172.8" x14ac:dyDescent="0.3">
      <c r="A161" s="26" t="s">
        <v>417</v>
      </c>
      <c r="B161" s="31" t="s">
        <v>523</v>
      </c>
      <c r="C161" s="43" t="s">
        <v>524</v>
      </c>
      <c r="D161" s="33" t="s">
        <v>6</v>
      </c>
      <c r="E161" s="33">
        <v>50</v>
      </c>
      <c r="F161" s="8"/>
      <c r="G161" s="51"/>
      <c r="H161" s="8">
        <f t="shared" si="6"/>
        <v>0</v>
      </c>
      <c r="I161" s="7">
        <f t="shared" si="7"/>
        <v>0</v>
      </c>
      <c r="J161" s="18">
        <f t="shared" si="8"/>
        <v>0</v>
      </c>
    </row>
    <row r="162" spans="1:10" ht="57.6" x14ac:dyDescent="0.3">
      <c r="A162" s="26" t="s">
        <v>419</v>
      </c>
      <c r="B162" s="31" t="s">
        <v>403</v>
      </c>
      <c r="C162" s="30" t="s">
        <v>404</v>
      </c>
      <c r="D162" s="33" t="s">
        <v>6</v>
      </c>
      <c r="E162" s="33">
        <v>500</v>
      </c>
      <c r="F162" s="8"/>
      <c r="G162" s="51"/>
      <c r="H162" s="8">
        <f t="shared" si="6"/>
        <v>0</v>
      </c>
      <c r="I162" s="7">
        <f t="shared" si="7"/>
        <v>0</v>
      </c>
      <c r="J162" s="18">
        <f t="shared" si="8"/>
        <v>0</v>
      </c>
    </row>
    <row r="163" spans="1:10" x14ac:dyDescent="0.3">
      <c r="A163" s="26" t="s">
        <v>421</v>
      </c>
      <c r="B163" s="31" t="s">
        <v>406</v>
      </c>
      <c r="C163" s="30" t="s">
        <v>407</v>
      </c>
      <c r="D163" s="33" t="s">
        <v>6</v>
      </c>
      <c r="E163" s="33">
        <v>80</v>
      </c>
      <c r="F163" s="8"/>
      <c r="G163" s="51"/>
      <c r="H163" s="8">
        <f t="shared" si="6"/>
        <v>0</v>
      </c>
      <c r="I163" s="7">
        <f t="shared" si="7"/>
        <v>0</v>
      </c>
      <c r="J163" s="18">
        <f t="shared" si="8"/>
        <v>0</v>
      </c>
    </row>
    <row r="164" spans="1:10" x14ac:dyDescent="0.3">
      <c r="A164" s="26" t="s">
        <v>423</v>
      </c>
      <c r="B164" s="31" t="s">
        <v>409</v>
      </c>
      <c r="C164" s="30" t="s">
        <v>410</v>
      </c>
      <c r="D164" s="33" t="s">
        <v>44</v>
      </c>
      <c r="E164" s="33">
        <v>20</v>
      </c>
      <c r="F164" s="8"/>
      <c r="G164" s="51"/>
      <c r="H164" s="8">
        <f t="shared" si="6"/>
        <v>0</v>
      </c>
      <c r="I164" s="7">
        <f t="shared" si="7"/>
        <v>0</v>
      </c>
      <c r="J164" s="18">
        <f t="shared" si="8"/>
        <v>0</v>
      </c>
    </row>
    <row r="165" spans="1:10" x14ac:dyDescent="0.3">
      <c r="A165" s="26" t="s">
        <v>426</v>
      </c>
      <c r="B165" s="31" t="s">
        <v>412</v>
      </c>
      <c r="C165" s="30" t="s">
        <v>410</v>
      </c>
      <c r="D165" s="33" t="s">
        <v>44</v>
      </c>
      <c r="E165" s="33">
        <v>20</v>
      </c>
      <c r="F165" s="8"/>
      <c r="G165" s="51"/>
      <c r="H165" s="8">
        <f t="shared" si="6"/>
        <v>0</v>
      </c>
      <c r="I165" s="7">
        <f t="shared" si="7"/>
        <v>0</v>
      </c>
      <c r="J165" s="18">
        <f t="shared" si="8"/>
        <v>0</v>
      </c>
    </row>
    <row r="166" spans="1:10" x14ac:dyDescent="0.3">
      <c r="A166" s="26" t="s">
        <v>429</v>
      </c>
      <c r="B166" s="31" t="s">
        <v>414</v>
      </c>
      <c r="C166" s="30" t="s">
        <v>410</v>
      </c>
      <c r="D166" s="33" t="s">
        <v>44</v>
      </c>
      <c r="E166" s="33">
        <v>15</v>
      </c>
      <c r="F166" s="8"/>
      <c r="G166" s="51"/>
      <c r="H166" s="8">
        <f t="shared" si="6"/>
        <v>0</v>
      </c>
      <c r="I166" s="7">
        <f t="shared" si="7"/>
        <v>0</v>
      </c>
      <c r="J166" s="18">
        <f t="shared" si="8"/>
        <v>0</v>
      </c>
    </row>
    <row r="167" spans="1:10" x14ac:dyDescent="0.3">
      <c r="A167" s="26" t="s">
        <v>430</v>
      </c>
      <c r="B167" s="31" t="s">
        <v>416</v>
      </c>
      <c r="C167" s="30" t="s">
        <v>410</v>
      </c>
      <c r="D167" s="33" t="s">
        <v>44</v>
      </c>
      <c r="E167" s="33">
        <v>10</v>
      </c>
      <c r="F167" s="8"/>
      <c r="G167" s="51"/>
      <c r="H167" s="8">
        <f t="shared" si="6"/>
        <v>0</v>
      </c>
      <c r="I167" s="7">
        <f t="shared" si="7"/>
        <v>0</v>
      </c>
      <c r="J167" s="18">
        <f t="shared" si="8"/>
        <v>0</v>
      </c>
    </row>
    <row r="168" spans="1:10" x14ac:dyDescent="0.3">
      <c r="A168" s="26" t="s">
        <v>433</v>
      </c>
      <c r="B168" s="31" t="s">
        <v>418</v>
      </c>
      <c r="C168" s="30" t="s">
        <v>410</v>
      </c>
      <c r="D168" s="33" t="s">
        <v>44</v>
      </c>
      <c r="E168" s="33">
        <v>10</v>
      </c>
      <c r="F168" s="8"/>
      <c r="G168" s="51"/>
      <c r="H168" s="8">
        <f t="shared" si="6"/>
        <v>0</v>
      </c>
      <c r="I168" s="7">
        <f t="shared" si="7"/>
        <v>0</v>
      </c>
      <c r="J168" s="18">
        <f t="shared" si="8"/>
        <v>0</v>
      </c>
    </row>
    <row r="169" spans="1:10" x14ac:dyDescent="0.3">
      <c r="A169" s="26" t="s">
        <v>435</v>
      </c>
      <c r="B169" s="31" t="s">
        <v>420</v>
      </c>
      <c r="C169" s="30" t="s">
        <v>410</v>
      </c>
      <c r="D169" s="33" t="s">
        <v>44</v>
      </c>
      <c r="E169" s="33">
        <v>10</v>
      </c>
      <c r="F169" s="8"/>
      <c r="G169" s="51"/>
      <c r="H169" s="8">
        <f t="shared" si="6"/>
        <v>0</v>
      </c>
      <c r="I169" s="7">
        <f t="shared" si="7"/>
        <v>0</v>
      </c>
      <c r="J169" s="18">
        <f t="shared" si="8"/>
        <v>0</v>
      </c>
    </row>
    <row r="170" spans="1:10" x14ac:dyDescent="0.3">
      <c r="A170" s="26" t="s">
        <v>438</v>
      </c>
      <c r="B170" s="31" t="s">
        <v>422</v>
      </c>
      <c r="C170" s="30" t="s">
        <v>410</v>
      </c>
      <c r="D170" s="33" t="s">
        <v>44</v>
      </c>
      <c r="E170" s="33">
        <v>5</v>
      </c>
      <c r="F170" s="8"/>
      <c r="G170" s="51"/>
      <c r="H170" s="8">
        <f t="shared" si="6"/>
        <v>0</v>
      </c>
      <c r="I170" s="7">
        <f t="shared" si="7"/>
        <v>0</v>
      </c>
      <c r="J170" s="18">
        <f t="shared" si="8"/>
        <v>0</v>
      </c>
    </row>
    <row r="171" spans="1:10" ht="28.8" x14ac:dyDescent="0.3">
      <c r="A171" s="26" t="s">
        <v>441</v>
      </c>
      <c r="B171" s="31" t="s">
        <v>424</v>
      </c>
      <c r="C171" s="30" t="s">
        <v>425</v>
      </c>
      <c r="D171" s="33" t="s">
        <v>6</v>
      </c>
      <c r="E171" s="33">
        <v>90</v>
      </c>
      <c r="F171" s="8"/>
      <c r="G171" s="51"/>
      <c r="H171" s="8">
        <f t="shared" si="6"/>
        <v>0</v>
      </c>
      <c r="I171" s="7">
        <f t="shared" si="7"/>
        <v>0</v>
      </c>
      <c r="J171" s="18">
        <f t="shared" si="8"/>
        <v>0</v>
      </c>
    </row>
    <row r="172" spans="1:10" x14ac:dyDescent="0.3">
      <c r="A172" s="26" t="s">
        <v>444</v>
      </c>
      <c r="B172" s="31" t="s">
        <v>427</v>
      </c>
      <c r="C172" s="30" t="s">
        <v>428</v>
      </c>
      <c r="D172" s="33" t="s">
        <v>44</v>
      </c>
      <c r="E172" s="33">
        <v>20</v>
      </c>
      <c r="F172" s="8"/>
      <c r="G172" s="51"/>
      <c r="H172" s="8">
        <f t="shared" si="6"/>
        <v>0</v>
      </c>
      <c r="I172" s="7">
        <f t="shared" si="7"/>
        <v>0</v>
      </c>
      <c r="J172" s="18">
        <f t="shared" si="8"/>
        <v>0</v>
      </c>
    </row>
    <row r="173" spans="1:10" x14ac:dyDescent="0.3">
      <c r="A173" s="26" t="s">
        <v>447</v>
      </c>
      <c r="B173" s="31" t="s">
        <v>549</v>
      </c>
      <c r="C173" s="30" t="s">
        <v>550</v>
      </c>
      <c r="D173" s="33" t="s">
        <v>6</v>
      </c>
      <c r="E173" s="33">
        <v>30</v>
      </c>
      <c r="F173" s="8"/>
      <c r="G173" s="51"/>
      <c r="H173" s="8">
        <f t="shared" si="6"/>
        <v>0</v>
      </c>
      <c r="I173" s="7">
        <f t="shared" si="7"/>
        <v>0</v>
      </c>
      <c r="J173" s="18">
        <f t="shared" si="8"/>
        <v>0</v>
      </c>
    </row>
    <row r="174" spans="1:10" ht="28.8" x14ac:dyDescent="0.3">
      <c r="A174" s="26" t="s">
        <v>450</v>
      </c>
      <c r="B174" s="31" t="s">
        <v>495</v>
      </c>
      <c r="C174" s="30" t="s">
        <v>496</v>
      </c>
      <c r="D174" s="33" t="s">
        <v>44</v>
      </c>
      <c r="E174" s="33">
        <v>30</v>
      </c>
      <c r="F174" s="8"/>
      <c r="G174" s="51"/>
      <c r="H174" s="8">
        <f t="shared" si="6"/>
        <v>0</v>
      </c>
      <c r="I174" s="7">
        <f t="shared" si="7"/>
        <v>0</v>
      </c>
      <c r="J174" s="18">
        <f t="shared" si="8"/>
        <v>0</v>
      </c>
    </row>
    <row r="175" spans="1:10" ht="28.8" x14ac:dyDescent="0.3">
      <c r="A175" s="26" t="s">
        <v>452</v>
      </c>
      <c r="B175" s="31" t="s">
        <v>493</v>
      </c>
      <c r="C175" s="30" t="s">
        <v>492</v>
      </c>
      <c r="D175" s="33" t="s">
        <v>44</v>
      </c>
      <c r="E175" s="33">
        <v>30</v>
      </c>
      <c r="F175" s="8"/>
      <c r="G175" s="51"/>
      <c r="H175" s="8">
        <f t="shared" si="6"/>
        <v>0</v>
      </c>
      <c r="I175" s="7">
        <f t="shared" si="7"/>
        <v>0</v>
      </c>
      <c r="J175" s="18">
        <f t="shared" si="8"/>
        <v>0</v>
      </c>
    </row>
    <row r="176" spans="1:10" x14ac:dyDescent="0.3">
      <c r="A176" s="26" t="s">
        <v>455</v>
      </c>
      <c r="B176" s="44" t="s">
        <v>551</v>
      </c>
      <c r="C176" s="30" t="s">
        <v>552</v>
      </c>
      <c r="D176" s="33" t="s">
        <v>6</v>
      </c>
      <c r="E176" s="33">
        <v>20</v>
      </c>
      <c r="F176" s="8"/>
      <c r="G176" s="51"/>
      <c r="H176" s="8">
        <f t="shared" si="6"/>
        <v>0</v>
      </c>
      <c r="I176" s="7">
        <f t="shared" si="7"/>
        <v>0</v>
      </c>
      <c r="J176" s="18">
        <f t="shared" si="8"/>
        <v>0</v>
      </c>
    </row>
    <row r="177" spans="1:10" x14ac:dyDescent="0.3">
      <c r="A177" s="26" t="s">
        <v>458</v>
      </c>
      <c r="B177" s="31" t="s">
        <v>503</v>
      </c>
      <c r="C177" s="30" t="s">
        <v>504</v>
      </c>
      <c r="D177" s="33" t="s">
        <v>6</v>
      </c>
      <c r="E177" s="33">
        <v>50</v>
      </c>
      <c r="F177" s="8"/>
      <c r="G177" s="51"/>
      <c r="H177" s="8">
        <f t="shared" si="6"/>
        <v>0</v>
      </c>
      <c r="I177" s="7">
        <f t="shared" si="7"/>
        <v>0</v>
      </c>
      <c r="J177" s="18">
        <f t="shared" si="8"/>
        <v>0</v>
      </c>
    </row>
    <row r="178" spans="1:10" ht="28.8" x14ac:dyDescent="0.3">
      <c r="A178" s="26" t="s">
        <v>461</v>
      </c>
      <c r="B178" s="31" t="s">
        <v>431</v>
      </c>
      <c r="C178" s="30" t="s">
        <v>432</v>
      </c>
      <c r="D178" s="33" t="s">
        <v>89</v>
      </c>
      <c r="E178" s="33">
        <v>250</v>
      </c>
      <c r="F178" s="8"/>
      <c r="G178" s="51"/>
      <c r="H178" s="8">
        <f t="shared" si="6"/>
        <v>0</v>
      </c>
      <c r="I178" s="7">
        <f t="shared" si="7"/>
        <v>0</v>
      </c>
      <c r="J178" s="18">
        <f t="shared" si="8"/>
        <v>0</v>
      </c>
    </row>
    <row r="179" spans="1:10" ht="28.8" x14ac:dyDescent="0.3">
      <c r="A179" s="26" t="s">
        <v>464</v>
      </c>
      <c r="B179" s="31" t="s">
        <v>434</v>
      </c>
      <c r="C179" s="30" t="s">
        <v>538</v>
      </c>
      <c r="D179" s="33" t="s">
        <v>6</v>
      </c>
      <c r="E179" s="33">
        <v>1500</v>
      </c>
      <c r="F179" s="8"/>
      <c r="G179" s="51"/>
      <c r="H179" s="8">
        <f t="shared" si="6"/>
        <v>0</v>
      </c>
      <c r="I179" s="7">
        <f t="shared" si="7"/>
        <v>0</v>
      </c>
      <c r="J179" s="18">
        <f t="shared" si="8"/>
        <v>0</v>
      </c>
    </row>
    <row r="180" spans="1:10" x14ac:dyDescent="0.3">
      <c r="A180" s="26" t="s">
        <v>467</v>
      </c>
      <c r="B180" s="31" t="s">
        <v>436</v>
      </c>
      <c r="C180" s="30" t="s">
        <v>437</v>
      </c>
      <c r="D180" s="33" t="s">
        <v>232</v>
      </c>
      <c r="E180" s="33">
        <v>20</v>
      </c>
      <c r="F180" s="8"/>
      <c r="G180" s="51"/>
      <c r="H180" s="8">
        <f t="shared" si="6"/>
        <v>0</v>
      </c>
      <c r="I180" s="7">
        <f t="shared" si="7"/>
        <v>0</v>
      </c>
      <c r="J180" s="18">
        <f t="shared" si="8"/>
        <v>0</v>
      </c>
    </row>
    <row r="181" spans="1:10" ht="43.2" x14ac:dyDescent="0.3">
      <c r="A181" s="26" t="s">
        <v>470</v>
      </c>
      <c r="B181" s="31" t="s">
        <v>439</v>
      </c>
      <c r="C181" s="30" t="s">
        <v>440</v>
      </c>
      <c r="D181" s="33" t="s">
        <v>232</v>
      </c>
      <c r="E181" s="33">
        <v>150</v>
      </c>
      <c r="F181" s="8"/>
      <c r="G181" s="51"/>
      <c r="H181" s="8">
        <f t="shared" si="6"/>
        <v>0</v>
      </c>
      <c r="I181" s="7">
        <f t="shared" si="7"/>
        <v>0</v>
      </c>
      <c r="J181" s="18">
        <f t="shared" si="8"/>
        <v>0</v>
      </c>
    </row>
    <row r="182" spans="1:10" ht="28.8" x14ac:dyDescent="0.3">
      <c r="A182" s="26" t="s">
        <v>473</v>
      </c>
      <c r="B182" s="31" t="s">
        <v>442</v>
      </c>
      <c r="C182" s="45" t="s">
        <v>443</v>
      </c>
      <c r="D182" s="33" t="s">
        <v>6</v>
      </c>
      <c r="E182" s="33">
        <v>120</v>
      </c>
      <c r="F182" s="8"/>
      <c r="G182" s="51"/>
      <c r="H182" s="8">
        <f t="shared" si="6"/>
        <v>0</v>
      </c>
      <c r="I182" s="7">
        <f t="shared" si="7"/>
        <v>0</v>
      </c>
      <c r="J182" s="18">
        <f t="shared" si="8"/>
        <v>0</v>
      </c>
    </row>
    <row r="183" spans="1:10" ht="28.8" x14ac:dyDescent="0.3">
      <c r="A183" s="26" t="s">
        <v>476</v>
      </c>
      <c r="B183" s="31" t="s">
        <v>445</v>
      </c>
      <c r="C183" s="45" t="s">
        <v>446</v>
      </c>
      <c r="D183" s="33" t="s">
        <v>232</v>
      </c>
      <c r="E183" s="33">
        <v>70</v>
      </c>
      <c r="F183" s="8"/>
      <c r="G183" s="51"/>
      <c r="H183" s="8">
        <f t="shared" si="6"/>
        <v>0</v>
      </c>
      <c r="I183" s="7">
        <f t="shared" si="7"/>
        <v>0</v>
      </c>
      <c r="J183" s="18">
        <f t="shared" si="8"/>
        <v>0</v>
      </c>
    </row>
    <row r="184" spans="1:10" ht="28.8" x14ac:dyDescent="0.3">
      <c r="A184" s="26" t="s">
        <v>478</v>
      </c>
      <c r="B184" s="31" t="s">
        <v>448</v>
      </c>
      <c r="C184" s="45" t="s">
        <v>449</v>
      </c>
      <c r="D184" s="33" t="s">
        <v>6</v>
      </c>
      <c r="E184" s="33">
        <v>250</v>
      </c>
      <c r="F184" s="8"/>
      <c r="G184" s="51"/>
      <c r="H184" s="8">
        <f t="shared" si="6"/>
        <v>0</v>
      </c>
      <c r="I184" s="7">
        <f t="shared" si="7"/>
        <v>0</v>
      </c>
      <c r="J184" s="18">
        <f t="shared" si="8"/>
        <v>0</v>
      </c>
    </row>
    <row r="185" spans="1:10" ht="43.2" x14ac:dyDescent="0.3">
      <c r="A185" s="26" t="s">
        <v>480</v>
      </c>
      <c r="B185" s="31" t="s">
        <v>451</v>
      </c>
      <c r="C185" s="45" t="s">
        <v>553</v>
      </c>
      <c r="D185" s="33" t="s">
        <v>44</v>
      </c>
      <c r="E185" s="33">
        <v>10</v>
      </c>
      <c r="F185" s="8"/>
      <c r="G185" s="51"/>
      <c r="H185" s="8">
        <f t="shared" si="6"/>
        <v>0</v>
      </c>
      <c r="I185" s="7">
        <f t="shared" si="7"/>
        <v>0</v>
      </c>
      <c r="J185" s="18">
        <f t="shared" si="8"/>
        <v>0</v>
      </c>
    </row>
    <row r="186" spans="1:10" ht="28.8" x14ac:dyDescent="0.3">
      <c r="A186" s="26" t="s">
        <v>482</v>
      </c>
      <c r="B186" s="31" t="s">
        <v>554</v>
      </c>
      <c r="C186" s="45" t="s">
        <v>555</v>
      </c>
      <c r="D186" s="33" t="s">
        <v>232</v>
      </c>
      <c r="E186" s="33">
        <v>6</v>
      </c>
      <c r="F186" s="8"/>
      <c r="G186" s="51"/>
      <c r="H186" s="8">
        <f t="shared" si="6"/>
        <v>0</v>
      </c>
      <c r="I186" s="7">
        <f t="shared" si="7"/>
        <v>0</v>
      </c>
      <c r="J186" s="18">
        <f t="shared" si="8"/>
        <v>0</v>
      </c>
    </row>
    <row r="187" spans="1:10" x14ac:dyDescent="0.3">
      <c r="A187" s="26" t="s">
        <v>485</v>
      </c>
      <c r="B187" s="31" t="s">
        <v>453</v>
      </c>
      <c r="C187" s="30" t="s">
        <v>454</v>
      </c>
      <c r="D187" s="33" t="s">
        <v>6</v>
      </c>
      <c r="E187" s="33">
        <v>30</v>
      </c>
      <c r="F187" s="8"/>
      <c r="G187" s="51"/>
      <c r="H187" s="8">
        <f t="shared" si="6"/>
        <v>0</v>
      </c>
      <c r="I187" s="7">
        <f t="shared" si="7"/>
        <v>0</v>
      </c>
      <c r="J187" s="18">
        <f t="shared" si="8"/>
        <v>0</v>
      </c>
    </row>
    <row r="188" spans="1:10" x14ac:dyDescent="0.3">
      <c r="A188" s="26" t="s">
        <v>529</v>
      </c>
      <c r="B188" s="31" t="s">
        <v>456</v>
      </c>
      <c r="C188" s="30" t="s">
        <v>457</v>
      </c>
      <c r="D188" s="33" t="s">
        <v>6</v>
      </c>
      <c r="E188" s="33">
        <v>5</v>
      </c>
      <c r="F188" s="8"/>
      <c r="G188" s="51"/>
      <c r="H188" s="8">
        <f t="shared" si="6"/>
        <v>0</v>
      </c>
      <c r="I188" s="7">
        <f t="shared" si="7"/>
        <v>0</v>
      </c>
      <c r="J188" s="18">
        <f t="shared" si="8"/>
        <v>0</v>
      </c>
    </row>
    <row r="189" spans="1:10" x14ac:dyDescent="0.3">
      <c r="A189" s="26" t="s">
        <v>530</v>
      </c>
      <c r="B189" s="31" t="s">
        <v>459</v>
      </c>
      <c r="C189" s="30" t="s">
        <v>460</v>
      </c>
      <c r="D189" s="33" t="s">
        <v>6</v>
      </c>
      <c r="E189" s="33">
        <v>90</v>
      </c>
      <c r="F189" s="8"/>
      <c r="G189" s="51"/>
      <c r="H189" s="8">
        <f t="shared" si="6"/>
        <v>0</v>
      </c>
      <c r="I189" s="7">
        <f t="shared" si="7"/>
        <v>0</v>
      </c>
      <c r="J189" s="18">
        <f t="shared" si="8"/>
        <v>0</v>
      </c>
    </row>
    <row r="190" spans="1:10" x14ac:dyDescent="0.3">
      <c r="A190" s="26" t="s">
        <v>531</v>
      </c>
      <c r="B190" s="31" t="s">
        <v>462</v>
      </c>
      <c r="C190" s="30" t="s">
        <v>463</v>
      </c>
      <c r="D190" s="33" t="s">
        <v>6</v>
      </c>
      <c r="E190" s="33">
        <v>35</v>
      </c>
      <c r="F190" s="8"/>
      <c r="G190" s="51"/>
      <c r="H190" s="8">
        <f t="shared" si="6"/>
        <v>0</v>
      </c>
      <c r="I190" s="7">
        <f t="shared" si="7"/>
        <v>0</v>
      </c>
      <c r="J190" s="18">
        <f t="shared" si="8"/>
        <v>0</v>
      </c>
    </row>
    <row r="191" spans="1:10" ht="43.2" x14ac:dyDescent="0.3">
      <c r="A191" s="26" t="s">
        <v>532</v>
      </c>
      <c r="B191" s="31" t="s">
        <v>465</v>
      </c>
      <c r="C191" s="30" t="s">
        <v>466</v>
      </c>
      <c r="D191" s="33" t="s">
        <v>6</v>
      </c>
      <c r="E191" s="33">
        <v>60</v>
      </c>
      <c r="F191" s="8"/>
      <c r="G191" s="51"/>
      <c r="H191" s="8">
        <f t="shared" si="6"/>
        <v>0</v>
      </c>
      <c r="I191" s="7">
        <f t="shared" si="7"/>
        <v>0</v>
      </c>
      <c r="J191" s="18">
        <f t="shared" si="8"/>
        <v>0</v>
      </c>
    </row>
    <row r="192" spans="1:10" ht="28.8" x14ac:dyDescent="0.3">
      <c r="A192" s="26" t="s">
        <v>533</v>
      </c>
      <c r="B192" s="31" t="s">
        <v>468</v>
      </c>
      <c r="C192" s="30" t="s">
        <v>469</v>
      </c>
      <c r="D192" s="33" t="s">
        <v>6</v>
      </c>
      <c r="E192" s="33">
        <v>25</v>
      </c>
      <c r="F192" s="8"/>
      <c r="G192" s="51"/>
      <c r="H192" s="8">
        <f t="shared" si="6"/>
        <v>0</v>
      </c>
      <c r="I192" s="7">
        <f t="shared" si="7"/>
        <v>0</v>
      </c>
      <c r="J192" s="18">
        <f t="shared" si="8"/>
        <v>0</v>
      </c>
    </row>
    <row r="193" spans="1:10" ht="28.8" x14ac:dyDescent="0.3">
      <c r="A193" s="26" t="s">
        <v>534</v>
      </c>
      <c r="B193" s="31" t="s">
        <v>471</v>
      </c>
      <c r="C193" s="30" t="s">
        <v>472</v>
      </c>
      <c r="D193" s="33" t="s">
        <v>6</v>
      </c>
      <c r="E193" s="33">
        <v>5</v>
      </c>
      <c r="F193" s="8"/>
      <c r="G193" s="51"/>
      <c r="H193" s="8">
        <f t="shared" si="6"/>
        <v>0</v>
      </c>
      <c r="I193" s="7">
        <f t="shared" si="7"/>
        <v>0</v>
      </c>
      <c r="J193" s="18">
        <f t="shared" si="8"/>
        <v>0</v>
      </c>
    </row>
    <row r="194" spans="1:10" x14ac:dyDescent="0.3">
      <c r="A194" s="26" t="s">
        <v>535</v>
      </c>
      <c r="B194" s="31" t="s">
        <v>474</v>
      </c>
      <c r="C194" s="30" t="s">
        <v>475</v>
      </c>
      <c r="D194" s="33" t="s">
        <v>44</v>
      </c>
      <c r="E194" s="33">
        <v>30</v>
      </c>
      <c r="F194" s="8"/>
      <c r="G194" s="51"/>
      <c r="H194" s="8">
        <f t="shared" si="6"/>
        <v>0</v>
      </c>
      <c r="I194" s="7">
        <f t="shared" si="7"/>
        <v>0</v>
      </c>
      <c r="J194" s="18">
        <f t="shared" si="8"/>
        <v>0</v>
      </c>
    </row>
    <row r="195" spans="1:10" x14ac:dyDescent="0.3">
      <c r="A195" s="26" t="s">
        <v>536</v>
      </c>
      <c r="B195" s="31" t="s">
        <v>477</v>
      </c>
      <c r="C195" s="30" t="s">
        <v>475</v>
      </c>
      <c r="D195" s="33" t="s">
        <v>44</v>
      </c>
      <c r="E195" s="33">
        <v>600</v>
      </c>
      <c r="F195" s="8"/>
      <c r="G195" s="51"/>
      <c r="H195" s="8">
        <f t="shared" si="6"/>
        <v>0</v>
      </c>
      <c r="I195" s="7">
        <f t="shared" si="7"/>
        <v>0</v>
      </c>
      <c r="J195" s="18">
        <f t="shared" si="8"/>
        <v>0</v>
      </c>
    </row>
    <row r="196" spans="1:10" x14ac:dyDescent="0.3">
      <c r="A196" s="26" t="s">
        <v>537</v>
      </c>
      <c r="B196" s="31" t="s">
        <v>479</v>
      </c>
      <c r="C196" s="30" t="s">
        <v>475</v>
      </c>
      <c r="D196" s="33" t="s">
        <v>44</v>
      </c>
      <c r="E196" s="33">
        <v>30</v>
      </c>
      <c r="F196" s="8"/>
      <c r="G196" s="51"/>
      <c r="H196" s="8">
        <f t="shared" si="6"/>
        <v>0</v>
      </c>
      <c r="I196" s="7">
        <f t="shared" si="7"/>
        <v>0</v>
      </c>
      <c r="J196" s="18">
        <f t="shared" si="8"/>
        <v>0</v>
      </c>
    </row>
    <row r="197" spans="1:10" x14ac:dyDescent="0.3">
      <c r="A197" s="26" t="s">
        <v>556</v>
      </c>
      <c r="B197" s="31" t="s">
        <v>481</v>
      </c>
      <c r="C197" s="30" t="s">
        <v>475</v>
      </c>
      <c r="D197" s="33" t="s">
        <v>44</v>
      </c>
      <c r="E197" s="33">
        <v>130</v>
      </c>
      <c r="F197" s="8"/>
      <c r="G197" s="51"/>
      <c r="H197" s="8">
        <f t="shared" si="6"/>
        <v>0</v>
      </c>
      <c r="I197" s="7">
        <f t="shared" si="7"/>
        <v>0</v>
      </c>
      <c r="J197" s="18">
        <f t="shared" si="8"/>
        <v>0</v>
      </c>
    </row>
    <row r="198" spans="1:10" x14ac:dyDescent="0.3">
      <c r="A198" s="26" t="s">
        <v>557</v>
      </c>
      <c r="B198" s="31" t="s">
        <v>483</v>
      </c>
      <c r="C198" s="30" t="s">
        <v>484</v>
      </c>
      <c r="D198" s="33" t="s">
        <v>6</v>
      </c>
      <c r="E198" s="33">
        <v>30</v>
      </c>
      <c r="F198" s="8"/>
      <c r="G198" s="51"/>
      <c r="H198" s="8">
        <f t="shared" si="6"/>
        <v>0</v>
      </c>
      <c r="I198" s="7">
        <f t="shared" si="7"/>
        <v>0</v>
      </c>
      <c r="J198" s="18">
        <f t="shared" si="8"/>
        <v>0</v>
      </c>
    </row>
    <row r="199" spans="1:10" ht="15" thickBot="1" x14ac:dyDescent="0.35">
      <c r="A199" s="26" t="s">
        <v>558</v>
      </c>
      <c r="B199" s="31" t="s">
        <v>486</v>
      </c>
      <c r="C199" s="30" t="s">
        <v>487</v>
      </c>
      <c r="D199" s="33" t="s">
        <v>6</v>
      </c>
      <c r="E199" s="33">
        <v>30</v>
      </c>
      <c r="F199" s="8"/>
      <c r="G199" s="51"/>
      <c r="H199" s="8">
        <f t="shared" si="6"/>
        <v>0</v>
      </c>
      <c r="I199" s="7">
        <f t="shared" si="7"/>
        <v>0</v>
      </c>
      <c r="J199" s="18">
        <f t="shared" si="8"/>
        <v>0</v>
      </c>
    </row>
    <row r="200" spans="1:10" ht="15" thickBot="1" x14ac:dyDescent="0.35">
      <c r="A200" s="52"/>
      <c r="B200" s="52"/>
      <c r="C200" s="52"/>
      <c r="D200" s="53"/>
      <c r="E200" s="53"/>
      <c r="F200" s="11"/>
      <c r="G200" s="54"/>
      <c r="H200" s="11" t="s">
        <v>489</v>
      </c>
      <c r="I200" s="19">
        <f>SUM(I10:I199)</f>
        <v>0</v>
      </c>
      <c r="J200" s="20">
        <f>SUM(J10:J199)</f>
        <v>0</v>
      </c>
    </row>
    <row r="203" spans="1:10" ht="15.6" x14ac:dyDescent="0.3">
      <c r="C203" s="3"/>
      <c r="D203" s="12"/>
      <c r="E203" s="46"/>
    </row>
    <row r="204" spans="1:10" x14ac:dyDescent="0.3">
      <c r="D204" s="13"/>
    </row>
  </sheetData>
  <mergeCells count="1">
    <mergeCell ref="A6:C6"/>
  </mergeCells>
  <phoneticPr fontId="4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E4844-13D4-43E2-815A-452534EAD0A5}">
  <dimension ref="A1:O7"/>
  <sheetViews>
    <sheetView view="pageBreakPreview" zoomScale="140" zoomScaleNormal="100" zoomScaleSheetLayoutView="140" workbookViewId="0">
      <selection activeCell="G9" sqref="G9"/>
    </sheetView>
  </sheetViews>
  <sheetFormatPr defaultRowHeight="14.4" x14ac:dyDescent="0.3"/>
  <cols>
    <col min="6" max="6" width="10" customWidth="1"/>
    <col min="7" max="7" width="11.44140625" customWidth="1"/>
    <col min="8" max="8" width="11.109375" customWidth="1"/>
    <col min="9" max="9" width="6.88671875" customWidth="1"/>
  </cols>
  <sheetData>
    <row r="1" spans="1:15" ht="50.4" customHeight="1" x14ac:dyDescent="0.3">
      <c r="A1" s="21" t="s">
        <v>560</v>
      </c>
      <c r="B1" s="22"/>
      <c r="C1" s="22"/>
      <c r="D1" s="22"/>
      <c r="E1" s="22"/>
      <c r="F1" s="22"/>
      <c r="G1" s="22"/>
      <c r="H1" s="22"/>
      <c r="I1" s="22"/>
      <c r="J1" s="16"/>
      <c r="K1" s="16"/>
    </row>
    <row r="2" spans="1:15" ht="134.4" customHeight="1" x14ac:dyDescent="0.3">
      <c r="A2" s="23" t="s">
        <v>565</v>
      </c>
      <c r="B2" s="23"/>
      <c r="C2" s="23"/>
      <c r="D2" s="23"/>
      <c r="E2" s="23"/>
      <c r="F2" s="23"/>
      <c r="G2" s="23"/>
      <c r="H2" s="23"/>
      <c r="I2" s="23"/>
      <c r="J2" s="15"/>
      <c r="K2" s="15"/>
    </row>
    <row r="3" spans="1:15" ht="14.4" customHeight="1" x14ac:dyDescent="0.3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5" spans="1:15" x14ac:dyDescent="0.3">
      <c r="M5" s="15"/>
      <c r="N5" s="15"/>
      <c r="O5" s="15"/>
    </row>
    <row r="6" spans="1:15" ht="14.4" customHeight="1" x14ac:dyDescent="0.3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x14ac:dyDescent="0.3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</row>
  </sheetData>
  <mergeCells count="2">
    <mergeCell ref="A1:I1"/>
    <mergeCell ref="A2:I2"/>
  </mergeCells>
  <phoneticPr fontId="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ZAŁĄCZNIK NR 5</vt:lpstr>
      <vt:lpstr>INSTRUKCJA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Sznurawa Grażyna</dc:creator>
  <cp:lastModifiedBy>Paulina Tokarska</cp:lastModifiedBy>
  <dcterms:created xsi:type="dcterms:W3CDTF">2023-06-02T09:43:39Z</dcterms:created>
  <dcterms:modified xsi:type="dcterms:W3CDTF">2025-12-02T08:40:27Z</dcterms:modified>
</cp:coreProperties>
</file>