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Wspólny\01. Wnioski do Członków Zarządu\02. Wnioski Decyzje\2025\21. AKCJA ZIMA\"/>
    </mc:Choice>
  </mc:AlternateContent>
  <bookViews>
    <workbookView xWindow="0" yWindow="0" windowWidth="13515" windowHeight="6960"/>
  </bookViews>
  <sheets>
    <sheet name="Formularz cenowy " sheetId="2" r:id="rId1"/>
  </sheets>
  <definedNames>
    <definedName name="_xlnm.Print_Area" localSheetId="0">'Formularz cenowy '!$A$1:$J$82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2" l="1"/>
  <c r="I32" i="2"/>
  <c r="H32" i="2"/>
  <c r="H18" i="2"/>
  <c r="I18" i="2"/>
  <c r="J18" i="2"/>
  <c r="H40" i="2" l="1"/>
  <c r="I40" i="2"/>
  <c r="J40" i="2"/>
  <c r="H47" i="2"/>
  <c r="I47" i="2"/>
  <c r="J47" i="2"/>
  <c r="H55" i="2"/>
  <c r="I55" i="2"/>
  <c r="J55" i="2"/>
  <c r="H63" i="2"/>
  <c r="I63" i="2"/>
  <c r="J63" i="2"/>
  <c r="H73" i="2"/>
  <c r="I73" i="2"/>
  <c r="J73" i="2"/>
</calcChain>
</file>

<file path=xl/sharedStrings.xml><?xml version="1.0" encoding="utf-8"?>
<sst xmlns="http://schemas.openxmlformats.org/spreadsheetml/2006/main" count="181" uniqueCount="85">
  <si>
    <t xml:space="preserve">PODSUMOWANIE : </t>
  </si>
  <si>
    <t>podsumowanie:</t>
  </si>
  <si>
    <t>mb</t>
  </si>
  <si>
    <r>
      <rPr>
        <b/>
        <sz val="11"/>
        <rFont val="Calibri"/>
        <family val="2"/>
        <charset val="238"/>
        <scheme val="minor"/>
      </rPr>
      <t>Sznur rolniczy</t>
    </r>
    <r>
      <rPr>
        <sz val="11"/>
        <rFont val="Calibri"/>
        <family val="2"/>
        <charset val="238"/>
        <scheme val="minor"/>
      </rPr>
      <t xml:space="preserve"> gramatura 4kg/2000m</t>
    </r>
  </si>
  <si>
    <t>5.</t>
  </si>
  <si>
    <r>
      <rPr>
        <b/>
        <sz val="11"/>
        <rFont val="Calibri"/>
        <family val="2"/>
        <charset val="238"/>
        <scheme val="minor"/>
      </rPr>
      <t>Linka stalowa</t>
    </r>
    <r>
      <rPr>
        <sz val="11"/>
        <rFont val="Calibri"/>
        <family val="2"/>
        <charset val="238"/>
        <scheme val="minor"/>
      </rPr>
      <t xml:space="preserve"> o średnicy 2,5mm</t>
    </r>
  </si>
  <si>
    <t>4.</t>
  </si>
  <si>
    <t>sztuk</t>
  </si>
  <si>
    <r>
      <rPr>
        <b/>
        <sz val="11"/>
        <rFont val="Calibri"/>
        <family val="2"/>
        <charset val="238"/>
        <scheme val="minor"/>
      </rPr>
      <t xml:space="preserve">Paliki na odciągi </t>
    </r>
    <r>
      <rPr>
        <sz val="11"/>
        <rFont val="Calibri"/>
        <family val="2"/>
        <charset val="238"/>
        <scheme val="minor"/>
      </rPr>
      <t>wykonane z drewna okrągłego iglastego o długości 0,8m i średnicy 40mm impregnowane Odziomkową część palików należy nasycić olejem impregnacyjnym. Okorowane i zaostrzone z jednej strony</t>
    </r>
  </si>
  <si>
    <t>3.</t>
  </si>
  <si>
    <r>
      <rPr>
        <b/>
        <sz val="11"/>
        <rFont val="Calibri"/>
        <family val="2"/>
        <charset val="238"/>
        <scheme val="minor"/>
      </rPr>
      <t xml:space="preserve">Siatka przeciwśnieżna </t>
    </r>
    <r>
      <rPr>
        <sz val="11"/>
        <rFont val="Calibri"/>
        <family val="2"/>
        <charset val="238"/>
        <scheme val="minor"/>
      </rPr>
      <t>o n/w parametrach: wysokość 1,2m długość rolki 25m-50m, gramatura w przedziale 350-400g/m2, oczka siatki nieregularne nierównomiernie/ lub o regularnych kształtach  o wielkości około 45-30mm, kolor siatki czarny/pomarańczowy</t>
    </r>
  </si>
  <si>
    <t>2.</t>
  </si>
  <si>
    <r>
      <rPr>
        <b/>
        <sz val="11"/>
        <rFont val="Calibri"/>
        <family val="2"/>
        <charset val="238"/>
        <scheme val="minor"/>
      </rPr>
      <t>Kołki drewniane</t>
    </r>
    <r>
      <rPr>
        <sz val="11"/>
        <rFont val="Calibri"/>
        <family val="2"/>
        <charset val="238"/>
        <scheme val="minor"/>
      </rPr>
      <t xml:space="preserve"> do zasłon odśnieżnych wykonane  z drewna okrągłego iglastego o długości 2,2m i średnicy 80-100mm  impregnowane Odziomkową część palików należy nasycić olejem impregnacyjnym na dł. Co najmniej 70 cm. Okorowane i zaostrzone z jednej strony;   </t>
    </r>
  </si>
  <si>
    <t>1.</t>
  </si>
  <si>
    <t xml:space="preserve">wartość brutto </t>
  </si>
  <si>
    <t>wartość VAT</t>
  </si>
  <si>
    <t>wartość netto</t>
  </si>
  <si>
    <t>cena jednostkowa netto:</t>
  </si>
  <si>
    <t>w sumie:</t>
  </si>
  <si>
    <t>J.m.</t>
  </si>
  <si>
    <t xml:space="preserve">Nazwa produktu - typ opakowań / pojemność </t>
  </si>
  <si>
    <t>L.p.</t>
  </si>
  <si>
    <t>kg</t>
  </si>
  <si>
    <r>
      <rPr>
        <b/>
        <sz val="11"/>
        <rFont val="Calibri"/>
        <family val="2"/>
        <charset val="238"/>
      </rPr>
      <t xml:space="preserve">Sól drogową przemysłowa </t>
    </r>
    <r>
      <rPr>
        <sz val="11"/>
        <rFont val="Calibri"/>
        <family val="2"/>
        <charset val="238"/>
      </rPr>
      <t xml:space="preserve">do posypywania nawierzchni w workach </t>
    </r>
    <r>
      <rPr>
        <b/>
        <sz val="11"/>
        <rFont val="Calibri"/>
        <family val="2"/>
        <charset val="238"/>
      </rPr>
      <t>(rodzaj opakowania 25 kg lub 50 kg)</t>
    </r>
  </si>
  <si>
    <r>
      <t xml:space="preserve">Nazwa produktu - typ opakowań </t>
    </r>
    <r>
      <rPr>
        <sz val="11"/>
        <rFont val="Calibri"/>
        <family val="2"/>
        <charset val="238"/>
      </rPr>
      <t>/</t>
    </r>
    <r>
      <rPr>
        <b/>
        <sz val="11"/>
        <rFont val="Calibri"/>
        <family val="2"/>
        <charset val="238"/>
      </rPr>
      <t xml:space="preserve"> pojemność </t>
    </r>
  </si>
  <si>
    <t xml:space="preserve">   </t>
  </si>
  <si>
    <t xml:space="preserve">           </t>
  </si>
  <si>
    <t>tona</t>
  </si>
  <si>
    <r>
      <rPr>
        <b/>
        <sz val="11"/>
        <rFont val="Calibri"/>
        <family val="2"/>
        <charset val="238"/>
        <scheme val="minor"/>
      </rPr>
      <t>Piasek</t>
    </r>
    <r>
      <rPr>
        <sz val="11"/>
        <rFont val="Calibri"/>
        <family val="2"/>
        <charset val="238"/>
        <scheme val="minor"/>
      </rPr>
      <t xml:space="preserve"> -1 dostaw =20 ton (frakcja 0-2mm)</t>
    </r>
  </si>
  <si>
    <t>opak</t>
  </si>
  <si>
    <r>
      <rPr>
        <b/>
        <sz val="11"/>
        <rFont val="Calibri"/>
        <family val="2"/>
        <charset val="238"/>
      </rPr>
      <t>CX80 suchy smar teflonowy do smarowania na sucho 0,5L do</t>
    </r>
    <r>
      <rPr>
        <sz val="11"/>
        <rFont val="Calibri"/>
        <family val="2"/>
        <charset val="238"/>
      </rPr>
      <t xml:space="preserve"> konserwacji i odmraża zamków zwrotnicowych/ lub produkt równoważny o parametrach nie gorszych niż wskazany.</t>
    </r>
  </si>
  <si>
    <r>
      <t xml:space="preserve"> </t>
    </r>
    <r>
      <rPr>
        <b/>
        <sz val="11"/>
        <rFont val="Calibri"/>
        <family val="2"/>
        <charset val="238"/>
      </rPr>
      <t>Płyn do odmrażania zamków GERWAZY 50ml lub produkt równoważny</t>
    </r>
    <r>
      <rPr>
        <sz val="11"/>
        <rFont val="Calibri"/>
        <family val="2"/>
        <charset val="238"/>
      </rPr>
      <t xml:space="preserve"> o parametrach nie gorszych niż wskazany.</t>
    </r>
  </si>
  <si>
    <r>
      <rPr>
        <b/>
        <sz val="11"/>
        <rFont val="Calibri"/>
        <family val="2"/>
        <charset val="238"/>
      </rPr>
      <t xml:space="preserve">Płyn WD-40 opak. 125 ml lub produkt równoważny </t>
    </r>
    <r>
      <rPr>
        <sz val="11"/>
        <rFont val="Calibri"/>
        <family val="2"/>
        <charset val="238"/>
      </rPr>
      <t>o parametrach nie gorszych niż wskazany.</t>
    </r>
  </si>
  <si>
    <t>podsumowanie</t>
  </si>
  <si>
    <r>
      <rPr>
        <b/>
        <sz val="11"/>
        <rFont val="Calibri"/>
        <family val="2"/>
        <charset val="238"/>
      </rPr>
      <t>Drut wiązałkowy do zasłon</t>
    </r>
    <r>
      <rPr>
        <sz val="11"/>
        <rFont val="Calibri"/>
        <family val="2"/>
        <charset val="238"/>
      </rPr>
      <t xml:space="preserve"> stalowy, wyżarzony, niełamliwy, elastyczny i miękki fi od 1,5 mm do3 mm  </t>
    </r>
  </si>
  <si>
    <r>
      <rPr>
        <b/>
        <sz val="11"/>
        <rFont val="Calibri"/>
        <family val="2"/>
        <charset val="238"/>
      </rPr>
      <t>Styliska drewniane</t>
    </r>
    <r>
      <rPr>
        <sz val="11"/>
        <rFont val="Calibri"/>
        <family val="2"/>
        <charset val="238"/>
      </rPr>
      <t xml:space="preserve"> wykonane z suchego i czyszczonego drewna</t>
    </r>
    <r>
      <rPr>
        <b/>
        <sz val="11"/>
        <rFont val="Calibri"/>
        <family val="2"/>
        <charset val="238"/>
      </rPr>
      <t>, gwintowane</t>
    </r>
    <r>
      <rPr>
        <sz val="11"/>
        <rFont val="Calibri"/>
        <family val="2"/>
        <charset val="238"/>
      </rPr>
      <t xml:space="preserve"> do szczotek zwrotnicowych, </t>
    </r>
    <r>
      <rPr>
        <b/>
        <sz val="11"/>
        <rFont val="Calibri"/>
        <family val="2"/>
        <charset val="238"/>
      </rPr>
      <t xml:space="preserve">fi 22 </t>
    </r>
    <r>
      <rPr>
        <sz val="11"/>
        <rFont val="Calibri"/>
        <family val="2"/>
        <charset val="238"/>
      </rPr>
      <t xml:space="preserve">                                        </t>
    </r>
  </si>
  <si>
    <r>
      <rPr>
        <b/>
        <sz val="11"/>
        <rFont val="Calibri"/>
        <family val="2"/>
        <charset val="238"/>
      </rPr>
      <t xml:space="preserve">Styliska drewniane do mioteł </t>
    </r>
    <r>
      <rPr>
        <sz val="11"/>
        <rFont val="Calibri"/>
        <family val="2"/>
        <charset val="238"/>
      </rPr>
      <t>wykonane z suchego i czyszczonego drewna, średnica 20 mm, dł. 120cm</t>
    </r>
  </si>
  <si>
    <r>
      <rPr>
        <b/>
        <sz val="11"/>
        <rFont val="Calibri"/>
        <family val="2"/>
        <charset val="238"/>
      </rPr>
      <t>Styliska do siekier 1,5 kg</t>
    </r>
    <r>
      <rPr>
        <sz val="11"/>
        <rFont val="Calibri"/>
        <family val="2"/>
        <charset val="238"/>
      </rPr>
      <t>, o długości: 70 cm.</t>
    </r>
  </si>
  <si>
    <t xml:space="preserve">Styliska drewniane do łopat z uchwytem poprzecznym fi 22, długość 90 cm. </t>
  </si>
  <si>
    <t>Styliska do oskardów (drewniane) długosć 90 cm.</t>
  </si>
  <si>
    <r>
      <rPr>
        <b/>
        <sz val="11"/>
        <rFont val="Calibri"/>
        <family val="2"/>
        <charset val="238"/>
      </rPr>
      <t>Siekiera 1,5 kg  z trzonkiem</t>
    </r>
    <r>
      <rPr>
        <sz val="11"/>
        <rFont val="Calibri"/>
        <family val="2"/>
        <charset val="238"/>
      </rPr>
      <t xml:space="preserve">, kuta szlifowana i hartowana indukcyjnie, trzon z wysokogatunkowego drewna odpowiednio wyprofilowany. </t>
    </r>
  </si>
  <si>
    <r>
      <t xml:space="preserve">Siekiera 1 kg oprawiona </t>
    </r>
    <r>
      <rPr>
        <sz val="11"/>
        <rFont val="Calibri"/>
        <family val="2"/>
        <charset val="238"/>
      </rPr>
      <t xml:space="preserve">kuta szlifowana i hartowana indukcyjnie, trzon z wysokogatunkowego drewna odpowiednio wyprofilowany.      </t>
    </r>
    <r>
      <rPr>
        <b/>
        <sz val="11"/>
        <rFont val="Calibri"/>
        <family val="2"/>
        <charset val="238"/>
      </rPr>
      <t xml:space="preserve">                                          </t>
    </r>
    <r>
      <rPr>
        <b/>
        <i/>
        <sz val="11"/>
        <rFont val="Calibri"/>
        <family val="2"/>
        <charset val="238"/>
      </rPr>
      <t xml:space="preserve">                                                 </t>
    </r>
  </si>
  <si>
    <r>
      <rPr>
        <b/>
        <sz val="11"/>
        <rFont val="Calibri"/>
        <family val="2"/>
        <charset val="238"/>
        <scheme val="minor"/>
      </rPr>
      <t>Oskard</t>
    </r>
    <r>
      <rPr>
        <sz val="11"/>
        <rFont val="Calibri"/>
        <family val="2"/>
        <charset val="238"/>
        <scheme val="minor"/>
      </rPr>
      <t xml:space="preserve"> obuch w kształcie pojedynczego ostrza Trzonek jest wykonany z odpornego materiału wzmocnionego włóknami szklanymi, rękojeść pokryta miękkim antypoślizgowym materiałem od 475x560mm</t>
    </r>
  </si>
  <si>
    <r>
      <rPr>
        <b/>
        <sz val="11"/>
        <rFont val="Calibri"/>
        <family val="2"/>
        <charset val="238"/>
      </rPr>
      <t>Łom (drąg) stalowy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gładki o długości 140 -150 cm</t>
    </r>
  </si>
  <si>
    <t>Szczotka do rozjazdów/zwrotnic metalowa dwurzędowa          20 cm bez styliska</t>
  </si>
  <si>
    <r>
      <rPr>
        <b/>
        <sz val="11"/>
        <rFont val="Calibri"/>
        <family val="2"/>
        <charset val="238"/>
        <scheme val="minor"/>
      </rPr>
      <t>Szczotka do rozjazdów/zwrotnic</t>
    </r>
    <r>
      <rPr>
        <sz val="11"/>
        <rFont val="Calibri"/>
        <family val="2"/>
        <charset val="238"/>
        <scheme val="minor"/>
      </rPr>
      <t xml:space="preserve"> metalowa dwurzędowa o szerokosci 20 cm ze stylem drewnianym </t>
    </r>
  </si>
  <si>
    <r>
      <rPr>
        <b/>
        <sz val="11"/>
        <rFont val="Calibri"/>
        <family val="2"/>
        <charset val="238"/>
        <scheme val="minor"/>
      </rPr>
      <t>Szczotka do rozjazdów/zwrotnic</t>
    </r>
    <r>
      <rPr>
        <sz val="11"/>
        <rFont val="Calibri"/>
        <family val="2"/>
        <charset val="238"/>
        <scheme val="minor"/>
      </rPr>
      <t xml:space="preserve"> plastikowa trzyrzędowa o szerokości 20-25 cm bez styliska </t>
    </r>
  </si>
  <si>
    <r>
      <rPr>
        <b/>
        <sz val="11"/>
        <rFont val="Calibri"/>
        <family val="2"/>
        <charset val="238"/>
      </rPr>
      <t>Szczotka do rozjazdów/zwrotnic włosie z tworzywa sztucznego</t>
    </r>
    <r>
      <rPr>
        <sz val="11"/>
        <rFont val="Calibri"/>
        <family val="2"/>
        <charset val="238"/>
      </rPr>
      <t>, typ ułożenia peczków szczotek: trzyrzędowa, zakres długości włosia : 35-15 cm, zakres szerokość szczotki: 25 cm,materiał szczotki: tworzywo sztuczne, oprawa mocująca pęczki szczotki: drewniana impregnowana przeciwwilgociowo lub z tworzywa sztucznego, ze stylem drewnianym wykonany z suszonego drewna drzew liściastych gatunku: jesion, akacja.</t>
    </r>
  </si>
  <si>
    <r>
      <rPr>
        <b/>
        <sz val="11"/>
        <rFont val="Calibri"/>
        <family val="2"/>
        <charset val="238"/>
        <scheme val="minor"/>
      </rPr>
      <t>Szczotka do ulic</t>
    </r>
    <r>
      <rPr>
        <sz val="11"/>
        <rFont val="Calibri"/>
        <family val="2"/>
        <charset val="238"/>
        <scheme val="minor"/>
      </rPr>
      <t xml:space="preserve"> szerokość 80 cm, oprawa wykonana z drewna z metalowym uchwytem na trzonek fi 22 mm,                                                          włosie wykonane z grubego nylonu występującego w różnych kolorach. </t>
    </r>
  </si>
  <si>
    <r>
      <rPr>
        <b/>
        <sz val="11"/>
        <rFont val="Calibri"/>
        <family val="2"/>
        <charset val="238"/>
        <scheme val="minor"/>
      </rPr>
      <t xml:space="preserve">Szczotka do ulic </t>
    </r>
    <r>
      <rPr>
        <sz val="11"/>
        <rFont val="Calibri"/>
        <family val="2"/>
        <charset val="238"/>
        <scheme val="minor"/>
      </rPr>
      <t xml:space="preserve">szerokość 50 cm, oprawa wykonana z drewna   z metalowym uchwytem na trzonek fi 22 mm,                                                           włosie wykonane z grubego nylonu występującego w różnych kolorach. </t>
    </r>
  </si>
  <si>
    <r>
      <rPr>
        <b/>
        <sz val="11"/>
        <rFont val="Calibri"/>
        <family val="2"/>
        <charset val="238"/>
        <scheme val="minor"/>
      </rPr>
      <t>Skrobaczka (skuwacz</t>
    </r>
    <r>
      <rPr>
        <sz val="11"/>
        <rFont val="Calibri"/>
        <family val="2"/>
        <charset val="238"/>
        <scheme val="minor"/>
      </rPr>
      <t xml:space="preserve">) do lodu (wąskie)  4 cm  ze styliskiem drewnianym o długości całkowitej 120cm. </t>
    </r>
  </si>
  <si>
    <r>
      <rPr>
        <b/>
        <sz val="11"/>
        <rFont val="Calibri"/>
        <family val="2"/>
        <charset val="238"/>
        <scheme val="minor"/>
      </rPr>
      <t>Skrobaczka (skuwacz</t>
    </r>
    <r>
      <rPr>
        <sz val="11"/>
        <rFont val="Calibri"/>
        <family val="2"/>
        <charset val="238"/>
        <scheme val="minor"/>
      </rPr>
      <t>) do lodu głowica metalowa o szerokość 10 cm  ze styliskiem drewnianym o długości całkowitej 120cm.</t>
    </r>
  </si>
  <si>
    <r>
      <rPr>
        <b/>
        <sz val="11"/>
        <rFont val="Calibri"/>
        <family val="2"/>
        <charset val="238"/>
        <scheme val="minor"/>
      </rPr>
      <t>Skrobaczka (skuwacz)</t>
    </r>
    <r>
      <rPr>
        <sz val="11"/>
        <rFont val="Calibri"/>
        <family val="2"/>
        <charset val="238"/>
        <scheme val="minor"/>
      </rPr>
      <t xml:space="preserve"> do lodu głowica metalowa szerokość 17 cm  ze stylem drewnianym o długości całkowitej 120cm. </t>
    </r>
  </si>
  <si>
    <r>
      <rPr>
        <b/>
        <sz val="11"/>
        <rFont val="Calibri"/>
        <family val="2"/>
        <charset val="238"/>
        <scheme val="minor"/>
      </rPr>
      <t>Skrobaczka (skuwacz</t>
    </r>
    <r>
      <rPr>
        <sz val="11"/>
        <rFont val="Calibri"/>
        <family val="2"/>
        <charset val="238"/>
        <scheme val="minor"/>
      </rPr>
      <t>) do lodu głowica metalowa o szerokość 20 cm ze styliskiem drewnianym o długości całkowitej 120cm.</t>
    </r>
  </si>
  <si>
    <r>
      <rPr>
        <b/>
        <sz val="11"/>
        <rFont val="Calibri"/>
        <family val="2"/>
        <charset val="238"/>
        <scheme val="minor"/>
      </rPr>
      <t>Pochodnia parafinowa</t>
    </r>
    <r>
      <rPr>
        <sz val="11"/>
        <rFont val="Calibri"/>
        <family val="2"/>
        <charset val="238"/>
        <scheme val="minor"/>
      </rPr>
      <t>, bawełniana, szara,                                                                               (długość wkładu 75 cm, długość trzonka od 15 - 25cm.)</t>
    </r>
  </si>
  <si>
    <r>
      <rPr>
        <b/>
        <sz val="11"/>
        <rFont val="Calibri"/>
        <family val="2"/>
        <charset val="238"/>
        <scheme val="minor"/>
      </rPr>
      <t xml:space="preserve">Miotła brzozowa     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Wymiary produktu
długość 100 do 110cm,                                                                                                          Waga brutto od 0,35 do 0,50 kg</t>
    </r>
  </si>
  <si>
    <t>9.</t>
  </si>
  <si>
    <r>
      <rPr>
        <b/>
        <sz val="11"/>
        <rFont val="Calibri"/>
        <family val="2"/>
        <charset val="238"/>
        <scheme val="minor"/>
      </rPr>
      <t xml:space="preserve">Grabie metalowe </t>
    </r>
    <r>
      <rPr>
        <sz val="11"/>
        <rFont val="Calibri"/>
        <family val="2"/>
        <charset val="238"/>
        <scheme val="minor"/>
      </rPr>
      <t>utwardzone z trzonkiem: Trzonek: stalowy, długość 150 cm Materiał głowicy: metal Szerokość głowicy 47cm</t>
    </r>
  </si>
  <si>
    <t>8.</t>
  </si>
  <si>
    <r>
      <rPr>
        <b/>
        <sz val="11"/>
        <rFont val="Calibri"/>
        <family val="2"/>
        <charset val="238"/>
        <scheme val="minor"/>
      </rPr>
      <t>Kilof</t>
    </r>
    <r>
      <rPr>
        <sz val="11"/>
        <rFont val="Calibri"/>
        <family val="2"/>
        <charset val="238"/>
        <scheme val="minor"/>
      </rPr>
      <t xml:space="preserve"> - oskard obuch kilofa wykonanie z hartowanej, utwardzanej stali węglowej - głowica z jednej strony zakończona płaskim przecinakiem, a z drugiej ostrym szpicem, waga 2,5-3,2 kg, trzonek wykonany z materiału wzmocnionego włóknem szklanym  rękojeść pokryta miękkim materiałem  antypoślizgowa.</t>
    </r>
  </si>
  <si>
    <t>7.</t>
  </si>
  <si>
    <r>
      <rPr>
        <b/>
        <sz val="11"/>
        <rFont val="Calibri"/>
        <family val="2"/>
        <charset val="238"/>
        <scheme val="minor"/>
      </rPr>
      <t xml:space="preserve">Łopata typu do węgla  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     długość całkowita 120 -130 cm,                                                                                                                                głowica dł. 30-35 cm,                                                                                       szer. 27-30 cm,                                                                                        głębokość 5 cm, stlisko drewniane lub stalowe, ergonomiczny uchwyt typu D</t>
    </r>
  </si>
  <si>
    <t>6.</t>
  </si>
  <si>
    <r>
      <rPr>
        <b/>
        <sz val="11"/>
        <rFont val="Calibri"/>
        <family val="2"/>
        <charset val="238"/>
      </rPr>
      <t>Łopata sztychówka h</t>
    </r>
    <r>
      <rPr>
        <sz val="11"/>
        <rFont val="Calibri"/>
        <family val="2"/>
        <charset val="238"/>
      </rPr>
      <t>artowana wykonana z wysokiej jakości wytrzymałej stali malowanej proszkowo o szerokość łopaty 18-20 cm ze stylem stalowym.
Długość całkowita do 120 cm</t>
    </r>
  </si>
  <si>
    <r>
      <rPr>
        <b/>
        <sz val="11"/>
        <rFont val="Calibri"/>
        <family val="2"/>
        <charset val="238"/>
      </rPr>
      <t>Łopata (zgarniacz)</t>
    </r>
    <r>
      <rPr>
        <sz val="11"/>
        <rFont val="Calibri"/>
        <family val="2"/>
        <charset val="238"/>
      </rPr>
      <t xml:space="preserve"> plastikowa o szerokość 50cm (+/-5cm) do śniegu ze stylem stalowym lub alumniowym o długości całkowitej do 126cm. Ergonomiczny uchwyt typu D, lekka,  powierzchnie chwytne gumowane. Frontowa krawędź wzmocniona aluminiową listwą. 
Wyżłobione profile, zapobiegające przywieraniu śniegu do powierzchni roboczej łopaty.</t>
    </r>
  </si>
  <si>
    <r>
      <rPr>
        <b/>
        <sz val="11"/>
        <rFont val="Calibri"/>
        <family val="2"/>
        <charset val="238"/>
      </rPr>
      <t>Łopata (zgarniacz</t>
    </r>
    <r>
      <rPr>
        <sz val="11"/>
        <rFont val="Calibri"/>
        <family val="2"/>
        <charset val="238"/>
      </rPr>
      <t xml:space="preserve">) stalowa lub alumniowa o szerokość 50cm (+/-5cm) do śniegu ze stylem stalowym lub alumniowym o długości całkowitej do 126cm. Ergonomiczny uchwyt typu D, lekka,  powierzchnie chwytne gumowane. </t>
    </r>
  </si>
  <si>
    <r>
      <rPr>
        <b/>
        <sz val="11"/>
        <rFont val="Calibri"/>
        <family val="2"/>
        <charset val="238"/>
        <scheme val="minor"/>
      </rPr>
      <t>Łopata -zgarniacz</t>
    </r>
    <r>
      <rPr>
        <sz val="11"/>
        <rFont val="Calibri"/>
        <family val="2"/>
        <charset val="238"/>
        <scheme val="minor"/>
      </rPr>
      <t xml:space="preserve"> drewniany do śniegu  o wymiarach szufli  44 x 50 cm (+/- 4cm) i długości całkowitej do 130 cm.</t>
    </r>
  </si>
  <si>
    <r>
      <rPr>
        <b/>
        <sz val="11"/>
        <rFont val="Calibri"/>
        <family val="2"/>
        <charset val="238"/>
      </rPr>
      <t>Łopata piaskówka</t>
    </r>
    <r>
      <rPr>
        <sz val="11"/>
        <rFont val="Calibri"/>
        <family val="2"/>
        <charset val="238"/>
      </rPr>
      <t xml:space="preserve"> z trzonkiem metalowym o wysokiej jakościu metalu o długości 112 - 117 cm. Trzonek powinien być pokryty miękką gumą lub PVC i zapewnić doskaonałą wytrzymałość  oraz odporność na zginanie. Wygodna rączka typ D. Cześć robocza łopaty o wymiarach 23 x 27 cm ( -/+ 3cm) wykoanana ze stali wysokiej jakości (hartowana), Solidne połączenie trzonka z częścia roboczą  zapewniające i gwarantujące długi czas użytkowania.   </t>
    </r>
  </si>
  <si>
    <t>w sumie</t>
  </si>
  <si>
    <r>
      <t xml:space="preserve">Opis oferowanego przedmiotu 
</t>
    </r>
    <r>
      <rPr>
        <sz val="11"/>
        <rFont val="Calibri"/>
        <family val="2"/>
        <charset val="238"/>
        <scheme val="minor"/>
      </rPr>
      <t>(producent/typ oferowanego asortymentu/ pojemność/gramatura)</t>
    </r>
  </si>
  <si>
    <r>
      <t xml:space="preserve">Opis oferowanego </t>
    </r>
    <r>
      <rPr>
        <sz val="11"/>
        <rFont val="Calibri"/>
        <family val="2"/>
        <charset val="238"/>
        <scheme val="minor"/>
      </rPr>
      <t>przedmiotu 
(producent/typ oferowanego asortymentu/ pojemność/gramatura)</t>
    </r>
  </si>
  <si>
    <r>
      <rPr>
        <sz val="11"/>
        <rFont val="Calibri"/>
        <family val="2"/>
        <charset val="238"/>
        <scheme val="minor"/>
      </rPr>
      <t>wartość brutto</t>
    </r>
    <r>
      <rPr>
        <b/>
        <sz val="11"/>
        <rFont val="Calibri"/>
        <family val="2"/>
        <charset val="238"/>
        <scheme val="minor"/>
      </rPr>
      <t xml:space="preserve"> </t>
    </r>
  </si>
  <si>
    <t xml:space="preserve">pisek </t>
  </si>
  <si>
    <t>(Fiskars, Gardena, Magnusson, Kadax)</t>
  </si>
  <si>
    <r>
      <t xml:space="preserve">Zaoferowana marka/ Opis oferowanego przedmiotu 
</t>
    </r>
    <r>
      <rPr>
        <sz val="11"/>
        <rFont val="Calibri"/>
        <family val="2"/>
        <charset val="238"/>
        <scheme val="minor"/>
      </rPr>
      <t>(producent/typ oferowanego asortymentu/ pojemność/gramatura)</t>
    </r>
  </si>
  <si>
    <t>Wymagana Marka/Producent</t>
  </si>
  <si>
    <r>
      <rPr>
        <b/>
        <sz val="11"/>
        <rFont val="Calibri"/>
        <family val="2"/>
        <charset val="238"/>
        <scheme val="minor"/>
      </rPr>
      <t xml:space="preserve">Szpadel prosty </t>
    </r>
    <r>
      <rPr>
        <sz val="11"/>
        <rFont val="Calibri"/>
        <family val="2"/>
        <charset val="238"/>
        <scheme val="minor"/>
      </rPr>
      <t xml:space="preserve">długość całkowita 117 cm głowica ze stali hartowanej z zaostrzona krawędzią  szerokość ok 18cm </t>
    </r>
  </si>
  <si>
    <t xml:space="preserve">CZĘŚĆ IV - Płyny do odmrażania </t>
  </si>
  <si>
    <t>CZĘŚĆ V - Piasek</t>
  </si>
  <si>
    <t>CZĘŚĆ VI - Sól drogowa</t>
  </si>
  <si>
    <t>CZĘŚĆ VII - Siatka przeciwśnieżna</t>
  </si>
  <si>
    <t xml:space="preserve">CZĘŚĆ I - Łopaty/Siekiery </t>
  </si>
  <si>
    <r>
      <rPr>
        <b/>
        <sz val="20"/>
        <rFont val="Calibri"/>
        <family val="2"/>
        <charset val="238"/>
        <scheme val="minor"/>
      </rPr>
      <t xml:space="preserve">               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                  </t>
    </r>
    <r>
      <rPr>
        <b/>
        <sz val="26"/>
        <rFont val="Calibri"/>
        <family val="2"/>
        <charset val="238"/>
        <scheme val="minor"/>
      </rPr>
      <t xml:space="preserve">CZĘŚĆ III - Narzędzia drobne             </t>
    </r>
  </si>
  <si>
    <r>
      <rPr>
        <b/>
        <sz val="20"/>
        <rFont val="Calibri"/>
        <family val="2"/>
        <charset val="238"/>
        <scheme val="minor"/>
      </rPr>
      <t xml:space="preserve">      </t>
    </r>
    <r>
      <rPr>
        <sz val="11"/>
        <rFont val="Calibri"/>
        <family val="2"/>
        <charset val="238"/>
        <scheme val="minor"/>
      </rPr>
      <t xml:space="preserve">    </t>
    </r>
    <r>
      <rPr>
        <b/>
        <sz val="26"/>
        <rFont val="Calibri"/>
        <family val="2"/>
        <charset val="238"/>
        <scheme val="minor"/>
      </rPr>
      <t xml:space="preserve">CZĘŚĆ II - Szczotki/Stylistki                </t>
    </r>
  </si>
  <si>
    <r>
      <t xml:space="preserve">RFI Wykaz asortymentów do Akcji Zima 2025/2026                                    </t>
    </r>
    <r>
      <rPr>
        <sz val="11"/>
        <rFont val="Calibri"/>
        <family val="2"/>
        <charset val="238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</si>
</sst>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19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1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i/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2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1"/>
      <name val="Calibri"/>
      <family val="2"/>
      <charset val="238"/>
    </font>
    <font>
      <sz val="11"/>
      <color theme="0"/>
      <name val="Czcionka tekstu podstawowego"/>
      <family val="2"/>
      <charset val="238"/>
    </font>
    <font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7" fillId="2" borderId="0" applyNumberFormat="0" applyBorder="0" applyAlignment="0" applyProtection="0"/>
  </cellStyleXfs>
  <cellXfs count="16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2" fillId="0" borderId="2" xfId="1" applyFont="1" applyBorder="1"/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2" fillId="0" borderId="3" xfId="1" applyFont="1" applyBorder="1" applyAlignment="1">
      <alignment wrapText="1"/>
    </xf>
    <xf numFmtId="0" fontId="2" fillId="0" borderId="4" xfId="1" applyFont="1" applyBorder="1"/>
    <xf numFmtId="0" fontId="2" fillId="0" borderId="5" xfId="1" applyFont="1" applyBorder="1" applyAlignment="1">
      <alignment horizontal="center" vertical="center"/>
    </xf>
    <xf numFmtId="0" fontId="2" fillId="4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/>
    </xf>
    <xf numFmtId="0" fontId="2" fillId="5" borderId="5" xfId="1" applyFont="1" applyFill="1" applyBorder="1" applyAlignment="1">
      <alignment vertical="center" wrapText="1"/>
    </xf>
    <xf numFmtId="0" fontId="2" fillId="0" borderId="6" xfId="1" applyFont="1" applyBorder="1"/>
    <xf numFmtId="0" fontId="2" fillId="0" borderId="8" xfId="1" applyFont="1" applyBorder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center"/>
    </xf>
    <xf numFmtId="0" fontId="2" fillId="0" borderId="9" xfId="1" applyFont="1" applyBorder="1" applyAlignment="1">
      <alignment vertical="top" wrapText="1"/>
    </xf>
    <xf numFmtId="0" fontId="2" fillId="0" borderId="10" xfId="1" applyFont="1" applyBorder="1"/>
    <xf numFmtId="0" fontId="2" fillId="0" borderId="10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2" fillId="6" borderId="0" xfId="1" applyFont="1" applyFill="1"/>
    <xf numFmtId="0" fontId="8" fillId="0" borderId="0" xfId="1" applyFont="1"/>
    <xf numFmtId="0" fontId="9" fillId="0" borderId="8" xfId="1" applyFont="1" applyFill="1" applyBorder="1" applyAlignment="1">
      <alignment horizontal="left" vertical="center" wrapText="1"/>
    </xf>
    <xf numFmtId="0" fontId="2" fillId="0" borderId="16" xfId="1" applyFont="1" applyBorder="1" applyAlignment="1">
      <alignment horizontal="center" vertical="center"/>
    </xf>
    <xf numFmtId="0" fontId="5" fillId="0" borderId="4" xfId="1" applyFont="1" applyFill="1" applyBorder="1" applyAlignment="1">
      <alignment horizontal="center"/>
    </xf>
    <xf numFmtId="0" fontId="12" fillId="0" borderId="0" xfId="1" applyFont="1"/>
    <xf numFmtId="0" fontId="13" fillId="7" borderId="13" xfId="1" applyFont="1" applyFill="1" applyBorder="1" applyAlignment="1">
      <alignment vertical="center" wrapText="1"/>
    </xf>
    <xf numFmtId="0" fontId="11" fillId="0" borderId="0" xfId="1" applyFont="1"/>
    <xf numFmtId="0" fontId="13" fillId="7" borderId="4" xfId="1" applyFont="1" applyFill="1" applyBorder="1" applyAlignment="1">
      <alignment vertical="center" wrapText="1"/>
    </xf>
    <xf numFmtId="0" fontId="3" fillId="0" borderId="0" xfId="1" applyFont="1"/>
    <xf numFmtId="0" fontId="11" fillId="6" borderId="4" xfId="1" applyFont="1" applyFill="1" applyBorder="1" applyAlignment="1">
      <alignment horizontal="right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11" fillId="0" borderId="20" xfId="1" applyFont="1" applyBorder="1" applyAlignment="1">
      <alignment horizontal="right" vertical="center"/>
    </xf>
    <xf numFmtId="0" fontId="11" fillId="0" borderId="6" xfId="1" applyFont="1" applyBorder="1" applyAlignment="1">
      <alignment horizontal="right" vertical="center"/>
    </xf>
    <xf numFmtId="0" fontId="2" fillId="0" borderId="22" xfId="1" applyFont="1" applyBorder="1" applyAlignment="1">
      <alignment horizontal="center" vertical="center"/>
    </xf>
    <xf numFmtId="0" fontId="5" fillId="0" borderId="10" xfId="1" applyFont="1" applyFill="1" applyBorder="1" applyAlignment="1">
      <alignment horizontal="center" wrapText="1"/>
    </xf>
    <xf numFmtId="0" fontId="5" fillId="0" borderId="10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9" fillId="5" borderId="3" xfId="1" applyFont="1" applyFill="1" applyBorder="1" applyAlignment="1">
      <alignment horizontal="left" vertical="center" wrapText="1"/>
    </xf>
    <xf numFmtId="0" fontId="2" fillId="0" borderId="27" xfId="1" applyFont="1" applyBorder="1" applyAlignment="1">
      <alignment horizontal="center" vertical="center"/>
    </xf>
    <xf numFmtId="164" fontId="2" fillId="0" borderId="28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5" borderId="2" xfId="1" applyFont="1" applyFill="1" applyBorder="1" applyAlignment="1">
      <alignment horizontal="left" vertical="center" wrapText="1"/>
    </xf>
    <xf numFmtId="164" fontId="2" fillId="0" borderId="21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9" fillId="5" borderId="5" xfId="1" applyFont="1" applyFill="1" applyBorder="1" applyAlignment="1">
      <alignment horizontal="left" vertical="center" wrapText="1"/>
    </xf>
    <xf numFmtId="0" fontId="5" fillId="5" borderId="2" xfId="1" applyFont="1" applyFill="1" applyBorder="1" applyAlignment="1">
      <alignment horizontal="left" vertical="center" wrapText="1"/>
    </xf>
    <xf numFmtId="0" fontId="9" fillId="5" borderId="2" xfId="1" applyFont="1" applyFill="1" applyBorder="1" applyAlignment="1">
      <alignment horizontal="left" vertical="center" wrapText="1"/>
    </xf>
    <xf numFmtId="0" fontId="2" fillId="0" borderId="34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5" borderId="27" xfId="1" applyFont="1" applyFill="1" applyBorder="1" applyAlignment="1">
      <alignment horizontal="left" vertical="center" wrapText="1"/>
    </xf>
    <xf numFmtId="0" fontId="2" fillId="0" borderId="35" xfId="1" applyFont="1" applyBorder="1" applyAlignment="1">
      <alignment horizontal="center" vertical="center"/>
    </xf>
    <xf numFmtId="0" fontId="2" fillId="5" borderId="16" xfId="1" applyFont="1" applyFill="1" applyBorder="1" applyAlignment="1">
      <alignment horizontal="left" vertical="center" wrapText="1"/>
    </xf>
    <xf numFmtId="0" fontId="2" fillId="0" borderId="36" xfId="1" applyFont="1" applyBorder="1" applyAlignment="1">
      <alignment horizontal="center" vertical="center"/>
    </xf>
    <xf numFmtId="0" fontId="9" fillId="5" borderId="16" xfId="1" applyFont="1" applyFill="1" applyBorder="1" applyAlignment="1">
      <alignment horizontal="left" vertical="top" wrapText="1"/>
    </xf>
    <xf numFmtId="0" fontId="9" fillId="5" borderId="16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18" fillId="0" borderId="0" xfId="1" applyFont="1" applyFill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/>
    </xf>
    <xf numFmtId="0" fontId="9" fillId="5" borderId="22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5" borderId="5" xfId="1" applyFont="1" applyFill="1" applyBorder="1" applyAlignment="1">
      <alignment horizontal="left" vertical="center" wrapText="1"/>
    </xf>
    <xf numFmtId="0" fontId="15" fillId="4" borderId="5" xfId="1" applyFont="1" applyFill="1" applyBorder="1" applyAlignment="1">
      <alignment horizontal="center" vertical="center"/>
    </xf>
    <xf numFmtId="0" fontId="15" fillId="4" borderId="2" xfId="1" applyFont="1" applyFill="1" applyBorder="1" applyAlignment="1">
      <alignment horizontal="center" vertical="center"/>
    </xf>
    <xf numFmtId="0" fontId="15" fillId="4" borderId="3" xfId="1" applyFont="1" applyFill="1" applyBorder="1" applyAlignment="1">
      <alignment horizontal="center" vertical="center"/>
    </xf>
    <xf numFmtId="0" fontId="11" fillId="0" borderId="12" xfId="1" applyFont="1" applyBorder="1" applyAlignment="1">
      <alignment horizontal="right" vertical="center"/>
    </xf>
    <xf numFmtId="0" fontId="2" fillId="5" borderId="8" xfId="1" applyFont="1" applyFill="1" applyBorder="1" applyAlignment="1">
      <alignment horizontal="center" vertical="center"/>
    </xf>
    <xf numFmtId="0" fontId="2" fillId="5" borderId="5" xfId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center" vertical="center"/>
    </xf>
    <xf numFmtId="0" fontId="2" fillId="5" borderId="2" xfId="1" applyFont="1" applyFill="1" applyBorder="1" applyAlignment="1">
      <alignment horizontal="center" vertical="center"/>
    </xf>
    <xf numFmtId="0" fontId="5" fillId="5" borderId="10" xfId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5" fillId="0" borderId="10" xfId="1" applyFont="1" applyBorder="1" applyAlignment="1">
      <alignment horizontal="center"/>
    </xf>
    <xf numFmtId="0" fontId="2" fillId="5" borderId="5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11" fillId="5" borderId="10" xfId="1" applyFont="1" applyFill="1" applyBorder="1" applyAlignment="1">
      <alignment horizontal="center" vertical="center" wrapText="1"/>
    </xf>
    <xf numFmtId="0" fontId="13" fillId="7" borderId="10" xfId="1" applyFont="1" applyFill="1" applyBorder="1" applyAlignment="1">
      <alignment vertical="center" wrapText="1"/>
    </xf>
    <xf numFmtId="0" fontId="11" fillId="4" borderId="10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44" fontId="2" fillId="0" borderId="8" xfId="1" applyNumberFormat="1" applyFont="1" applyBorder="1" applyAlignment="1">
      <alignment horizontal="center" vertical="center"/>
    </xf>
    <xf numFmtId="44" fontId="2" fillId="0" borderId="7" xfId="1" applyNumberFormat="1" applyFont="1" applyBorder="1" applyAlignment="1">
      <alignment horizontal="center" vertical="center"/>
    </xf>
    <xf numFmtId="44" fontId="2" fillId="0" borderId="5" xfId="1" applyNumberFormat="1" applyFont="1" applyBorder="1" applyAlignment="1">
      <alignment horizontal="center" vertical="center"/>
    </xf>
    <xf numFmtId="44" fontId="2" fillId="0" borderId="3" xfId="1" applyNumberFormat="1" applyFont="1" applyBorder="1" applyAlignment="1">
      <alignment horizontal="center" vertical="center"/>
    </xf>
    <xf numFmtId="44" fontId="2" fillId="0" borderId="2" xfId="1" applyNumberFormat="1" applyFont="1" applyBorder="1" applyAlignment="1">
      <alignment horizontal="center" vertical="center"/>
    </xf>
    <xf numFmtId="44" fontId="2" fillId="3" borderId="1" xfId="1" applyNumberFormat="1" applyFont="1" applyFill="1" applyBorder="1" applyAlignment="1">
      <alignment horizontal="center" vertical="center"/>
    </xf>
    <xf numFmtId="44" fontId="8" fillId="3" borderId="1" xfId="1" applyNumberFormat="1" applyFont="1" applyFill="1" applyBorder="1" applyAlignment="1">
      <alignment horizontal="center" vertical="center"/>
    </xf>
    <xf numFmtId="44" fontId="8" fillId="3" borderId="15" xfId="1" applyNumberFormat="1" applyFont="1" applyFill="1" applyBorder="1" applyAlignment="1">
      <alignment horizontal="center" vertical="center"/>
    </xf>
    <xf numFmtId="44" fontId="2" fillId="0" borderId="39" xfId="1" applyNumberFormat="1" applyFont="1" applyBorder="1" applyAlignment="1">
      <alignment horizontal="center" vertical="center"/>
    </xf>
    <xf numFmtId="44" fontId="2" fillId="0" borderId="21" xfId="1" applyNumberFormat="1" applyFont="1" applyBorder="1" applyAlignment="1">
      <alignment horizontal="center" vertical="center"/>
    </xf>
    <xf numFmtId="44" fontId="2" fillId="0" borderId="28" xfId="1" applyNumberFormat="1" applyFont="1" applyBorder="1" applyAlignment="1">
      <alignment horizontal="center" vertical="center"/>
    </xf>
    <xf numFmtId="44" fontId="2" fillId="0" borderId="26" xfId="1" applyNumberFormat="1" applyFont="1" applyBorder="1" applyAlignment="1">
      <alignment horizontal="center" vertical="center"/>
    </xf>
    <xf numFmtId="44" fontId="2" fillId="3" borderId="2" xfId="1" applyNumberFormat="1" applyFont="1" applyFill="1" applyBorder="1" applyAlignment="1">
      <alignment horizontal="center" vertical="center"/>
    </xf>
    <xf numFmtId="44" fontId="2" fillId="3" borderId="28" xfId="1" applyNumberFormat="1" applyFont="1" applyFill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0" fontId="2" fillId="6" borderId="40" xfId="1" applyFont="1" applyFill="1" applyBorder="1" applyAlignment="1">
      <alignment vertical="center" wrapText="1"/>
    </xf>
    <xf numFmtId="49" fontId="2" fillId="0" borderId="5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44" xfId="1" applyFont="1" applyBorder="1" applyAlignment="1">
      <alignment horizontal="center" vertical="center"/>
    </xf>
    <xf numFmtId="0" fontId="8" fillId="6" borderId="0" xfId="1" applyFont="1" applyFill="1" applyAlignment="1">
      <alignment horizontal="right"/>
    </xf>
    <xf numFmtId="0" fontId="5" fillId="4" borderId="41" xfId="1" applyFont="1" applyFill="1" applyBorder="1" applyAlignment="1">
      <alignment horizontal="center" vertical="center" wrapText="1"/>
    </xf>
    <xf numFmtId="0" fontId="5" fillId="4" borderId="42" xfId="1" applyFont="1" applyFill="1" applyBorder="1" applyAlignment="1">
      <alignment horizontal="center" vertical="center" wrapText="1"/>
    </xf>
    <xf numFmtId="0" fontId="5" fillId="4" borderId="43" xfId="1" applyFont="1" applyFill="1" applyBorder="1" applyAlignment="1">
      <alignment horizontal="center" vertical="center" wrapText="1"/>
    </xf>
    <xf numFmtId="0" fontId="14" fillId="6" borderId="13" xfId="1" applyFont="1" applyFill="1" applyBorder="1" applyAlignment="1">
      <alignment horizontal="center" vertical="center"/>
    </xf>
    <xf numFmtId="0" fontId="14" fillId="6" borderId="12" xfId="1" applyFont="1" applyFill="1" applyBorder="1" applyAlignment="1">
      <alignment horizontal="center" vertical="center"/>
    </xf>
    <xf numFmtId="0" fontId="14" fillId="6" borderId="11" xfId="1" applyFont="1" applyFill="1" applyBorder="1" applyAlignment="1">
      <alignment horizontal="center" vertical="center"/>
    </xf>
    <xf numFmtId="0" fontId="3" fillId="0" borderId="25" xfId="1" applyFont="1" applyBorder="1" applyAlignment="1">
      <alignment horizontal="right" vertical="center"/>
    </xf>
    <xf numFmtId="0" fontId="3" fillId="0" borderId="24" xfId="1" applyFont="1" applyBorder="1" applyAlignment="1">
      <alignment horizontal="right" vertical="center"/>
    </xf>
    <xf numFmtId="0" fontId="3" fillId="0" borderId="23" xfId="1" applyFont="1" applyBorder="1" applyAlignment="1">
      <alignment horizontal="right" vertical="center"/>
    </xf>
    <xf numFmtId="0" fontId="3" fillId="0" borderId="34" xfId="1" applyFont="1" applyBorder="1" applyAlignment="1">
      <alignment horizontal="right" vertical="center"/>
    </xf>
    <xf numFmtId="0" fontId="3" fillId="0" borderId="33" xfId="1" applyFont="1" applyBorder="1" applyAlignment="1">
      <alignment horizontal="right" vertical="center"/>
    </xf>
    <xf numFmtId="0" fontId="3" fillId="0" borderId="32" xfId="1" applyFont="1" applyBorder="1" applyAlignment="1">
      <alignment horizontal="right" vertical="center"/>
    </xf>
    <xf numFmtId="0" fontId="7" fillId="6" borderId="31" xfId="1" applyFont="1" applyFill="1" applyBorder="1" applyAlignment="1">
      <alignment horizontal="center" vertical="center"/>
    </xf>
    <xf numFmtId="0" fontId="7" fillId="6" borderId="30" xfId="1" applyFont="1" applyFill="1" applyBorder="1" applyAlignment="1">
      <alignment horizontal="center" vertical="center"/>
    </xf>
    <xf numFmtId="0" fontId="7" fillId="6" borderId="29" xfId="1" applyFont="1" applyFill="1" applyBorder="1" applyAlignment="1">
      <alignment horizontal="center" vertical="center"/>
    </xf>
    <xf numFmtId="0" fontId="14" fillId="6" borderId="13" xfId="1" applyFont="1" applyFill="1" applyBorder="1" applyAlignment="1">
      <alignment horizontal="center" vertical="center" wrapText="1"/>
    </xf>
    <xf numFmtId="0" fontId="14" fillId="6" borderId="12" xfId="1" applyFont="1" applyFill="1" applyBorder="1" applyAlignment="1">
      <alignment horizontal="center" vertical="center" wrapText="1"/>
    </xf>
    <xf numFmtId="0" fontId="14" fillId="6" borderId="11" xfId="1" applyFont="1" applyFill="1" applyBorder="1" applyAlignment="1">
      <alignment horizontal="center" vertical="center" wrapText="1"/>
    </xf>
    <xf numFmtId="0" fontId="4" fillId="0" borderId="30" xfId="1" applyFont="1" applyBorder="1" applyAlignment="1">
      <alignment horizontal="right"/>
    </xf>
    <xf numFmtId="0" fontId="4" fillId="0" borderId="37" xfId="1" applyFont="1" applyBorder="1" applyAlignment="1">
      <alignment horizontal="right"/>
    </xf>
    <xf numFmtId="0" fontId="7" fillId="6" borderId="0" xfId="1" applyFont="1" applyFill="1" applyAlignment="1">
      <alignment horizontal="center"/>
    </xf>
    <xf numFmtId="0" fontId="7" fillId="6" borderId="18" xfId="1" applyFont="1" applyFill="1" applyBorder="1" applyAlignment="1">
      <alignment horizontal="center" vertical="center"/>
    </xf>
    <xf numFmtId="0" fontId="7" fillId="6" borderId="0" xfId="1" applyFont="1" applyFill="1" applyBorder="1" applyAlignment="1">
      <alignment horizontal="center" vertical="center"/>
    </xf>
    <xf numFmtId="0" fontId="7" fillId="6" borderId="14" xfId="1" applyFont="1" applyFill="1" applyBorder="1" applyAlignment="1">
      <alignment horizontal="center" vertical="center"/>
    </xf>
    <xf numFmtId="0" fontId="7" fillId="6" borderId="19" xfId="1" applyFont="1" applyFill="1" applyBorder="1" applyAlignment="1">
      <alignment horizontal="center" vertical="center"/>
    </xf>
    <xf numFmtId="0" fontId="7" fillId="6" borderId="14" xfId="1" applyFont="1" applyFill="1" applyBorder="1" applyAlignment="1">
      <alignment horizontal="center"/>
    </xf>
    <xf numFmtId="0" fontId="14" fillId="6" borderId="0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6" fillId="6" borderId="13" xfId="1" applyFont="1" applyFill="1" applyBorder="1" applyAlignment="1">
      <alignment horizontal="center"/>
    </xf>
    <xf numFmtId="0" fontId="6" fillId="6" borderId="12" xfId="1" applyFont="1" applyFill="1" applyBorder="1" applyAlignment="1">
      <alignment horizontal="center"/>
    </xf>
    <xf numFmtId="0" fontId="6" fillId="6" borderId="11" xfId="1" applyFont="1" applyFill="1" applyBorder="1" applyAlignment="1">
      <alignment horizontal="center"/>
    </xf>
    <xf numFmtId="0" fontId="2" fillId="6" borderId="34" xfId="1" applyFont="1" applyFill="1" applyBorder="1" applyAlignment="1">
      <alignment horizontal="center" vertical="center" wrapText="1"/>
    </xf>
    <xf numFmtId="0" fontId="2" fillId="6" borderId="33" xfId="1" applyFont="1" applyFill="1" applyBorder="1" applyAlignment="1">
      <alignment horizontal="center" vertical="center" wrapText="1"/>
    </xf>
    <xf numFmtId="0" fontId="2" fillId="6" borderId="34" xfId="1" applyFont="1" applyFill="1" applyBorder="1" applyAlignment="1">
      <alignment vertical="center" wrapText="1"/>
    </xf>
    <xf numFmtId="0" fontId="2" fillId="6" borderId="33" xfId="1" applyFont="1" applyFill="1" applyBorder="1" applyAlignment="1">
      <alignment vertical="center" wrapText="1"/>
    </xf>
  </cellXfs>
  <cellStyles count="3">
    <cellStyle name="60% — akcent 4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Q78"/>
  <sheetViews>
    <sheetView tabSelected="1" view="pageBreakPreview" topLeftCell="A70" zoomScale="80" zoomScaleNormal="50" zoomScaleSheetLayoutView="80" workbookViewId="0">
      <selection activeCell="O4" sqref="O4"/>
    </sheetView>
  </sheetViews>
  <sheetFormatPr defaultRowHeight="15"/>
  <cols>
    <col min="1" max="1" width="4" style="1" customWidth="1"/>
    <col min="2" max="2" width="53.5703125" style="1" customWidth="1"/>
    <col min="3" max="3" width="8.7109375" style="1" customWidth="1"/>
    <col min="4" max="6" width="17" style="1" customWidth="1"/>
    <col min="7" max="7" width="21.42578125" style="2" customWidth="1"/>
    <col min="8" max="8" width="18.42578125" style="2" customWidth="1"/>
    <col min="9" max="9" width="21.5703125" style="2" customWidth="1"/>
    <col min="10" max="10" width="17.85546875" style="2" customWidth="1"/>
    <col min="11" max="11" width="37.42578125" style="1" customWidth="1"/>
    <col min="12" max="16384" width="9.140625" style="1"/>
  </cols>
  <sheetData>
    <row r="1" spans="1:11" ht="21">
      <c r="A1" s="122"/>
      <c r="B1" s="122"/>
      <c r="C1" s="122"/>
      <c r="D1" s="122"/>
      <c r="E1" s="122"/>
      <c r="F1" s="122"/>
      <c r="G1" s="122"/>
      <c r="H1" s="122"/>
      <c r="I1" s="122"/>
      <c r="J1" s="122"/>
    </row>
    <row r="2" spans="1:11" ht="42.75" customHeight="1">
      <c r="A2" s="143" t="s">
        <v>84</v>
      </c>
      <c r="B2" s="143"/>
      <c r="C2" s="143"/>
      <c r="D2" s="143"/>
      <c r="E2" s="143"/>
      <c r="F2" s="143"/>
      <c r="G2" s="143"/>
      <c r="H2" s="143"/>
      <c r="I2" s="143"/>
      <c r="J2" s="143"/>
    </row>
    <row r="3" spans="1:11" ht="42" customHeight="1" thickBot="1">
      <c r="A3" s="149" t="s">
        <v>81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1" s="69" customFormat="1" ht="144.75" customHeight="1">
      <c r="A4" s="74" t="s">
        <v>21</v>
      </c>
      <c r="B4" s="75" t="s">
        <v>24</v>
      </c>
      <c r="C4" s="76" t="s">
        <v>19</v>
      </c>
      <c r="D4" s="71" t="s">
        <v>68</v>
      </c>
      <c r="E4" s="88" t="s">
        <v>75</v>
      </c>
      <c r="F4" s="88" t="s">
        <v>74</v>
      </c>
      <c r="G4" s="77" t="s">
        <v>17</v>
      </c>
      <c r="H4" s="54" t="s">
        <v>16</v>
      </c>
      <c r="I4" s="54" t="s">
        <v>15</v>
      </c>
      <c r="J4" s="54" t="s">
        <v>14</v>
      </c>
      <c r="K4" s="70"/>
    </row>
    <row r="5" spans="1:11" ht="140.25" customHeight="1">
      <c r="A5" s="72" t="s">
        <v>13</v>
      </c>
      <c r="B5" s="73" t="s">
        <v>67</v>
      </c>
      <c r="C5" s="13" t="s">
        <v>7</v>
      </c>
      <c r="D5" s="14">
        <v>40</v>
      </c>
      <c r="E5" s="93" t="s">
        <v>73</v>
      </c>
      <c r="F5" s="84"/>
      <c r="G5" s="57"/>
      <c r="H5" s="118"/>
      <c r="I5" s="57"/>
      <c r="J5" s="56"/>
    </row>
    <row r="6" spans="1:11" ht="58.5" customHeight="1">
      <c r="A6" s="66" t="s">
        <v>11</v>
      </c>
      <c r="B6" s="65" t="s">
        <v>66</v>
      </c>
      <c r="C6" s="4" t="s">
        <v>7</v>
      </c>
      <c r="D6" s="5">
        <v>25</v>
      </c>
      <c r="E6" s="94" t="s">
        <v>73</v>
      </c>
      <c r="F6" s="86"/>
      <c r="G6" s="53"/>
      <c r="H6" s="118"/>
      <c r="I6" s="53"/>
      <c r="J6" s="52"/>
    </row>
    <row r="7" spans="1:11" ht="96.75" customHeight="1">
      <c r="A7" s="66" t="s">
        <v>9</v>
      </c>
      <c r="B7" s="68" t="s">
        <v>65</v>
      </c>
      <c r="C7" s="4" t="s">
        <v>7</v>
      </c>
      <c r="D7" s="5">
        <v>54</v>
      </c>
      <c r="E7" s="94" t="s">
        <v>73</v>
      </c>
      <c r="F7" s="86"/>
      <c r="G7" s="53"/>
      <c r="H7" s="118"/>
      <c r="I7" s="53"/>
      <c r="J7" s="52"/>
    </row>
    <row r="8" spans="1:11" ht="136.5" customHeight="1">
      <c r="A8" s="66" t="s">
        <v>6</v>
      </c>
      <c r="B8" s="68" t="s">
        <v>64</v>
      </c>
      <c r="C8" s="4" t="s">
        <v>7</v>
      </c>
      <c r="D8" s="5">
        <v>74</v>
      </c>
      <c r="E8" s="94" t="s">
        <v>73</v>
      </c>
      <c r="F8" s="86"/>
      <c r="G8" s="53"/>
      <c r="H8" s="118"/>
      <c r="I8" s="53"/>
      <c r="J8" s="52"/>
    </row>
    <row r="9" spans="1:11" ht="94.5" customHeight="1">
      <c r="A9" s="66" t="s">
        <v>4</v>
      </c>
      <c r="B9" s="67" t="s">
        <v>63</v>
      </c>
      <c r="C9" s="4" t="s">
        <v>7</v>
      </c>
      <c r="D9" s="5">
        <v>33</v>
      </c>
      <c r="E9" s="94" t="s">
        <v>73</v>
      </c>
      <c r="F9" s="86"/>
      <c r="G9" s="53"/>
      <c r="H9" s="118"/>
      <c r="I9" s="53"/>
      <c r="J9" s="52"/>
    </row>
    <row r="10" spans="1:11" ht="93" customHeight="1">
      <c r="A10" s="66" t="s">
        <v>62</v>
      </c>
      <c r="B10" s="65" t="s">
        <v>61</v>
      </c>
      <c r="C10" s="4" t="s">
        <v>7</v>
      </c>
      <c r="D10" s="5">
        <v>23</v>
      </c>
      <c r="E10" s="94" t="s">
        <v>73</v>
      </c>
      <c r="F10" s="86"/>
      <c r="G10" s="53"/>
      <c r="H10" s="118"/>
      <c r="I10" s="53"/>
      <c r="J10" s="52"/>
    </row>
    <row r="11" spans="1:11" ht="93" customHeight="1">
      <c r="A11" s="64" t="s">
        <v>60</v>
      </c>
      <c r="B11" s="63" t="s">
        <v>76</v>
      </c>
      <c r="C11" s="4" t="s">
        <v>7</v>
      </c>
      <c r="D11" s="9">
        <v>18</v>
      </c>
      <c r="E11" s="95" t="s">
        <v>73</v>
      </c>
      <c r="F11" s="85"/>
      <c r="G11" s="49"/>
      <c r="H11" s="118"/>
      <c r="I11" s="49"/>
      <c r="J11" s="48"/>
    </row>
    <row r="12" spans="1:11" ht="94.5" customHeight="1">
      <c r="A12" s="64" t="s">
        <v>58</v>
      </c>
      <c r="B12" s="63" t="s">
        <v>59</v>
      </c>
      <c r="C12" s="4" t="s">
        <v>7</v>
      </c>
      <c r="D12" s="9">
        <v>30</v>
      </c>
      <c r="E12" s="95" t="s">
        <v>73</v>
      </c>
      <c r="F12" s="85"/>
      <c r="G12" s="49"/>
      <c r="H12" s="118"/>
      <c r="I12" s="49"/>
      <c r="J12" s="48"/>
    </row>
    <row r="13" spans="1:11" ht="95.25" customHeight="1">
      <c r="A13" s="4" t="s">
        <v>56</v>
      </c>
      <c r="B13" s="55" t="s">
        <v>57</v>
      </c>
      <c r="C13" s="4" t="s">
        <v>7</v>
      </c>
      <c r="D13" s="5">
        <v>21</v>
      </c>
      <c r="E13" s="94" t="s">
        <v>73</v>
      </c>
      <c r="F13" s="86"/>
      <c r="G13" s="53"/>
      <c r="H13" s="118"/>
      <c r="I13" s="53"/>
      <c r="J13" s="53"/>
    </row>
    <row r="14" spans="1:11" ht="95.25" customHeight="1">
      <c r="A14" s="30">
        <v>10</v>
      </c>
      <c r="B14" s="55" t="s">
        <v>43</v>
      </c>
      <c r="C14" s="4" t="s">
        <v>7</v>
      </c>
      <c r="D14" s="5">
        <v>40</v>
      </c>
      <c r="E14" s="86"/>
      <c r="F14" s="86"/>
      <c r="G14" s="53"/>
      <c r="H14" s="118"/>
      <c r="I14" s="53"/>
      <c r="J14" s="52"/>
    </row>
    <row r="15" spans="1:11" ht="95.25" customHeight="1">
      <c r="A15" s="30">
        <v>11</v>
      </c>
      <c r="B15" s="55" t="s">
        <v>42</v>
      </c>
      <c r="C15" s="4" t="s">
        <v>7</v>
      </c>
      <c r="D15" s="5">
        <v>24</v>
      </c>
      <c r="E15" s="86"/>
      <c r="F15" s="86"/>
      <c r="G15" s="53"/>
      <c r="H15" s="118"/>
      <c r="I15" s="53"/>
      <c r="J15" s="52"/>
    </row>
    <row r="16" spans="1:11" ht="95.25" customHeight="1">
      <c r="A16" s="30">
        <v>12</v>
      </c>
      <c r="B16" s="59" t="s">
        <v>41</v>
      </c>
      <c r="C16" s="4" t="s">
        <v>7</v>
      </c>
      <c r="D16" s="5">
        <v>7</v>
      </c>
      <c r="E16" s="94" t="s">
        <v>73</v>
      </c>
      <c r="F16" s="86"/>
      <c r="G16" s="53"/>
      <c r="H16" s="118"/>
      <c r="I16" s="53"/>
      <c r="J16" s="52"/>
    </row>
    <row r="17" spans="1:11" ht="95.25" customHeight="1">
      <c r="A17" s="30">
        <v>13</v>
      </c>
      <c r="B17" s="60" t="s">
        <v>40</v>
      </c>
      <c r="C17" s="4" t="s">
        <v>7</v>
      </c>
      <c r="D17" s="5">
        <v>16</v>
      </c>
      <c r="E17" s="94" t="s">
        <v>73</v>
      </c>
      <c r="F17" s="86"/>
      <c r="G17" s="53"/>
      <c r="H17" s="118"/>
      <c r="I17" s="53"/>
      <c r="J17" s="52"/>
    </row>
    <row r="18" spans="1:11" ht="95.25" customHeight="1">
      <c r="A18" s="132" t="s">
        <v>33</v>
      </c>
      <c r="B18" s="133"/>
      <c r="C18" s="133"/>
      <c r="D18" s="133"/>
      <c r="E18" s="133"/>
      <c r="F18" s="133"/>
      <c r="G18" s="134"/>
      <c r="H18" s="114">
        <f>SUM(H5:H17)</f>
        <v>0</v>
      </c>
      <c r="I18" s="114">
        <f>SUM(I5:I17)</f>
        <v>0</v>
      </c>
      <c r="J18" s="115">
        <f>SUM(J5:J17)</f>
        <v>0</v>
      </c>
    </row>
    <row r="19" spans="1:11" ht="95.25" customHeight="1">
      <c r="A19" s="116"/>
      <c r="B19" s="156" t="s">
        <v>83</v>
      </c>
      <c r="C19" s="157"/>
      <c r="D19" s="157"/>
      <c r="E19" s="157"/>
      <c r="F19" s="157"/>
      <c r="G19" s="157"/>
      <c r="H19" s="157"/>
      <c r="I19" s="157"/>
      <c r="J19" s="157"/>
      <c r="K19" s="117"/>
    </row>
    <row r="20" spans="1:11" ht="79.5" customHeight="1">
      <c r="A20" s="42">
        <v>1</v>
      </c>
      <c r="B20" s="78" t="s">
        <v>55</v>
      </c>
      <c r="C20" s="13" t="s">
        <v>7</v>
      </c>
      <c r="D20" s="14">
        <v>20</v>
      </c>
      <c r="E20" s="84"/>
      <c r="F20" s="84"/>
      <c r="G20" s="57"/>
      <c r="H20" s="57"/>
      <c r="I20" s="57"/>
      <c r="J20" s="56"/>
    </row>
    <row r="21" spans="1:11" ht="79.5" customHeight="1">
      <c r="A21" s="30">
        <v>2</v>
      </c>
      <c r="B21" s="55" t="s">
        <v>49</v>
      </c>
      <c r="C21" s="4" t="s">
        <v>7</v>
      </c>
      <c r="D21" s="5">
        <v>71</v>
      </c>
      <c r="E21" s="86"/>
      <c r="F21" s="86"/>
      <c r="G21" s="53"/>
      <c r="H21" s="53"/>
      <c r="I21" s="53"/>
      <c r="J21" s="52"/>
    </row>
    <row r="22" spans="1:11" ht="79.5" customHeight="1">
      <c r="A22" s="30">
        <v>3</v>
      </c>
      <c r="B22" s="55" t="s">
        <v>48</v>
      </c>
      <c r="C22" s="4" t="s">
        <v>7</v>
      </c>
      <c r="D22" s="5">
        <v>24</v>
      </c>
      <c r="E22" s="86"/>
      <c r="F22" s="86"/>
      <c r="G22" s="53"/>
      <c r="H22" s="53"/>
      <c r="I22" s="53"/>
      <c r="J22" s="52"/>
    </row>
    <row r="23" spans="1:11" ht="132.75" customHeight="1">
      <c r="A23" s="30">
        <v>4</v>
      </c>
      <c r="B23" s="60" t="s">
        <v>47</v>
      </c>
      <c r="C23" s="4" t="s">
        <v>7</v>
      </c>
      <c r="D23" s="5">
        <v>136</v>
      </c>
      <c r="E23" s="86"/>
      <c r="F23" s="86"/>
      <c r="G23" s="53"/>
      <c r="H23" s="53"/>
      <c r="I23" s="53"/>
      <c r="J23" s="52"/>
    </row>
    <row r="24" spans="1:11" ht="79.5" customHeight="1">
      <c r="A24" s="30">
        <v>5</v>
      </c>
      <c r="B24" s="55" t="s">
        <v>46</v>
      </c>
      <c r="C24" s="4" t="s">
        <v>7</v>
      </c>
      <c r="D24" s="5">
        <v>70</v>
      </c>
      <c r="E24" s="86"/>
      <c r="F24" s="86"/>
      <c r="G24" s="53"/>
      <c r="H24" s="53"/>
      <c r="I24" s="53"/>
      <c r="J24" s="52"/>
    </row>
    <row r="25" spans="1:11" ht="79.5" customHeight="1">
      <c r="A25" s="30">
        <v>6</v>
      </c>
      <c r="B25" s="55" t="s">
        <v>45</v>
      </c>
      <c r="C25" s="4" t="s">
        <v>7</v>
      </c>
      <c r="D25" s="5">
        <v>82</v>
      </c>
      <c r="E25" s="86"/>
      <c r="F25" s="86"/>
      <c r="G25" s="53"/>
      <c r="H25" s="53"/>
      <c r="I25" s="53"/>
      <c r="J25" s="52"/>
    </row>
    <row r="26" spans="1:11" ht="79.5" customHeight="1">
      <c r="A26" s="30">
        <v>7</v>
      </c>
      <c r="B26" s="59" t="s">
        <v>44</v>
      </c>
      <c r="C26" s="4" t="s">
        <v>7</v>
      </c>
      <c r="D26" s="5">
        <v>15</v>
      </c>
      <c r="E26" s="86"/>
      <c r="F26" s="86"/>
      <c r="G26" s="53"/>
      <c r="H26" s="53"/>
      <c r="I26" s="53"/>
      <c r="J26" s="52"/>
    </row>
    <row r="27" spans="1:11" ht="79.5" customHeight="1">
      <c r="A27" s="30">
        <v>8</v>
      </c>
      <c r="B27" s="59" t="s">
        <v>39</v>
      </c>
      <c r="C27" s="4" t="s">
        <v>7</v>
      </c>
      <c r="D27" s="5">
        <v>22</v>
      </c>
      <c r="E27" s="86"/>
      <c r="F27" s="86"/>
      <c r="G27" s="53"/>
      <c r="H27" s="53"/>
      <c r="I27" s="53"/>
      <c r="J27" s="52"/>
    </row>
    <row r="28" spans="1:11" ht="79.5" customHeight="1">
      <c r="A28" s="30">
        <v>9</v>
      </c>
      <c r="B28" s="59" t="s">
        <v>38</v>
      </c>
      <c r="C28" s="4" t="s">
        <v>7</v>
      </c>
      <c r="D28" s="5">
        <v>45</v>
      </c>
      <c r="E28" s="86"/>
      <c r="F28" s="86"/>
      <c r="G28" s="53"/>
      <c r="H28" s="53"/>
      <c r="I28" s="53"/>
      <c r="J28" s="52"/>
    </row>
    <row r="29" spans="1:11" ht="79.5" customHeight="1">
      <c r="A29" s="30">
        <v>10</v>
      </c>
      <c r="B29" s="55" t="s">
        <v>37</v>
      </c>
      <c r="C29" s="4" t="s">
        <v>7</v>
      </c>
      <c r="D29" s="5">
        <v>10</v>
      </c>
      <c r="E29" s="86"/>
      <c r="F29" s="86"/>
      <c r="G29" s="53"/>
      <c r="H29" s="53"/>
      <c r="I29" s="53"/>
      <c r="J29" s="52"/>
    </row>
    <row r="30" spans="1:11" ht="79.5" customHeight="1">
      <c r="A30" s="30">
        <v>11</v>
      </c>
      <c r="B30" s="55" t="s">
        <v>36</v>
      </c>
      <c r="C30" s="4" t="s">
        <v>7</v>
      </c>
      <c r="D30" s="5">
        <v>45</v>
      </c>
      <c r="E30" s="86"/>
      <c r="F30" s="86"/>
      <c r="G30" s="53"/>
      <c r="H30" s="53"/>
      <c r="I30" s="53"/>
      <c r="J30" s="52"/>
    </row>
    <row r="31" spans="1:11" ht="79.5" customHeight="1">
      <c r="A31" s="30">
        <v>12</v>
      </c>
      <c r="B31" s="55" t="s">
        <v>35</v>
      </c>
      <c r="C31" s="4" t="s">
        <v>7</v>
      </c>
      <c r="D31" s="5">
        <v>45</v>
      </c>
      <c r="E31" s="86"/>
      <c r="F31" s="86"/>
      <c r="G31" s="53"/>
      <c r="H31" s="53"/>
      <c r="I31" s="53"/>
      <c r="J31" s="52"/>
    </row>
    <row r="32" spans="1:11" ht="79.5" customHeight="1">
      <c r="A32" s="132" t="s">
        <v>33</v>
      </c>
      <c r="B32" s="133"/>
      <c r="C32" s="133"/>
      <c r="D32" s="133"/>
      <c r="E32" s="133"/>
      <c r="F32" s="133"/>
      <c r="G32" s="134"/>
      <c r="H32" s="114">
        <f>SUM(H20:H31)</f>
        <v>0</v>
      </c>
      <c r="I32" s="114">
        <f>SUM(I20:I31)</f>
        <v>0</v>
      </c>
      <c r="J32" s="115">
        <f>SUM(J20:J31)</f>
        <v>0</v>
      </c>
    </row>
    <row r="33" spans="1:225" ht="79.5" customHeight="1">
      <c r="A33" s="42"/>
      <c r="B33" s="158" t="s">
        <v>82</v>
      </c>
      <c r="C33" s="159"/>
      <c r="D33" s="159"/>
      <c r="E33" s="159"/>
      <c r="F33" s="159"/>
      <c r="G33" s="159"/>
      <c r="H33" s="159"/>
      <c r="I33" s="159"/>
      <c r="J33" s="159"/>
    </row>
    <row r="34" spans="1:225" ht="85.5" customHeight="1">
      <c r="A34" s="30">
        <v>1</v>
      </c>
      <c r="B34" s="55" t="s">
        <v>54</v>
      </c>
      <c r="C34" s="4" t="s">
        <v>7</v>
      </c>
      <c r="D34" s="5">
        <v>215</v>
      </c>
      <c r="E34" s="86"/>
      <c r="F34" s="86"/>
      <c r="G34" s="53"/>
      <c r="H34" s="53"/>
      <c r="I34" s="53"/>
      <c r="J34" s="52"/>
    </row>
    <row r="35" spans="1:225" ht="63.75" customHeight="1">
      <c r="A35" s="61">
        <v>2</v>
      </c>
      <c r="B35" s="55" t="s">
        <v>53</v>
      </c>
      <c r="C35" s="4" t="s">
        <v>7</v>
      </c>
      <c r="D35" s="5">
        <v>34</v>
      </c>
      <c r="E35" s="86"/>
      <c r="F35" s="86"/>
      <c r="G35" s="53"/>
      <c r="H35" s="53"/>
      <c r="I35" s="53"/>
      <c r="J35" s="52"/>
    </row>
    <row r="36" spans="1:225" ht="48" customHeight="1">
      <c r="A36" s="61">
        <v>3</v>
      </c>
      <c r="B36" s="55" t="s">
        <v>52</v>
      </c>
      <c r="C36" s="4" t="s">
        <v>7</v>
      </c>
      <c r="D36" s="5">
        <v>17</v>
      </c>
      <c r="E36" s="86"/>
      <c r="F36" s="86"/>
      <c r="G36" s="53"/>
      <c r="H36" s="53"/>
      <c r="I36" s="53"/>
      <c r="J36" s="52"/>
    </row>
    <row r="37" spans="1:225" ht="57.75" customHeight="1">
      <c r="A37" s="61">
        <v>4</v>
      </c>
      <c r="B37" s="55" t="s">
        <v>51</v>
      </c>
      <c r="C37" s="4" t="s">
        <v>7</v>
      </c>
      <c r="D37" s="5">
        <v>52</v>
      </c>
      <c r="E37" s="86"/>
      <c r="F37" s="86"/>
      <c r="G37" s="53"/>
      <c r="H37" s="53"/>
      <c r="I37" s="53"/>
      <c r="J37" s="52"/>
    </row>
    <row r="38" spans="1:225" ht="60" customHeight="1">
      <c r="A38" s="61">
        <v>5</v>
      </c>
      <c r="B38" s="55" t="s">
        <v>50</v>
      </c>
      <c r="C38" s="4" t="s">
        <v>7</v>
      </c>
      <c r="D38" s="5">
        <v>37</v>
      </c>
      <c r="E38" s="86"/>
      <c r="F38" s="86"/>
      <c r="G38" s="53"/>
      <c r="H38" s="53"/>
      <c r="I38" s="53"/>
      <c r="J38" s="52"/>
    </row>
    <row r="39" spans="1:225" ht="48" customHeight="1">
      <c r="A39" s="30">
        <v>6</v>
      </c>
      <c r="B39" s="55" t="s">
        <v>34</v>
      </c>
      <c r="C39" s="4" t="s">
        <v>22</v>
      </c>
      <c r="D39" s="5">
        <v>200</v>
      </c>
      <c r="E39" s="86"/>
      <c r="F39" s="86"/>
      <c r="G39" s="53"/>
      <c r="H39" s="53"/>
      <c r="I39" s="53"/>
      <c r="J39" s="52"/>
    </row>
    <row r="40" spans="1:225" ht="48" customHeight="1">
      <c r="A40" s="132" t="s">
        <v>33</v>
      </c>
      <c r="B40" s="133"/>
      <c r="C40" s="133"/>
      <c r="D40" s="133"/>
      <c r="E40" s="133"/>
      <c r="F40" s="133"/>
      <c r="G40" s="134"/>
      <c r="H40" s="114">
        <f>SUM(H5:H39)</f>
        <v>0</v>
      </c>
      <c r="I40" s="114">
        <f>SUM(I5:I39)</f>
        <v>0</v>
      </c>
      <c r="J40" s="115">
        <f>SUM(J5:J39)</f>
        <v>0</v>
      </c>
    </row>
    <row r="41" spans="1:225" ht="48" customHeight="1">
      <c r="A41" s="135"/>
      <c r="B41" s="136"/>
      <c r="C41" s="136"/>
      <c r="D41" s="136"/>
      <c r="E41" s="136"/>
      <c r="F41" s="136"/>
      <c r="G41" s="136"/>
      <c r="H41" s="136"/>
      <c r="I41" s="136"/>
      <c r="J41" s="137"/>
    </row>
    <row r="42" spans="1:225" ht="48" customHeight="1" thickBot="1">
      <c r="A42" s="138" t="s">
        <v>77</v>
      </c>
      <c r="B42" s="139"/>
      <c r="C42" s="139"/>
      <c r="D42" s="139"/>
      <c r="E42" s="139"/>
      <c r="F42" s="139"/>
      <c r="G42" s="139"/>
      <c r="H42" s="139"/>
      <c r="I42" s="139"/>
      <c r="J42" s="140"/>
    </row>
    <row r="43" spans="1:225" ht="110.25" customHeight="1" thickBot="1">
      <c r="A43" s="89" t="s">
        <v>21</v>
      </c>
      <c r="B43" s="89" t="s">
        <v>20</v>
      </c>
      <c r="C43" s="43" t="s">
        <v>19</v>
      </c>
      <c r="D43" s="90" t="s">
        <v>18</v>
      </c>
      <c r="E43" s="87" t="s">
        <v>75</v>
      </c>
      <c r="F43" s="89" t="s">
        <v>70</v>
      </c>
      <c r="G43" s="91" t="s">
        <v>17</v>
      </c>
      <c r="H43" s="91" t="s">
        <v>16</v>
      </c>
      <c r="I43" s="91" t="s">
        <v>15</v>
      </c>
      <c r="J43" s="89" t="s">
        <v>71</v>
      </c>
    </row>
    <row r="44" spans="1:225" ht="61.5" customHeight="1">
      <c r="A44" s="42">
        <v>1</v>
      </c>
      <c r="B44" s="58" t="s">
        <v>32</v>
      </c>
      <c r="C44" s="13" t="s">
        <v>7</v>
      </c>
      <c r="D44" s="79">
        <v>137</v>
      </c>
      <c r="E44" s="84"/>
      <c r="F44" s="84"/>
      <c r="G44" s="104"/>
      <c r="H44" s="104"/>
      <c r="I44" s="104"/>
      <c r="J44" s="111"/>
    </row>
    <row r="45" spans="1:225" ht="35.1" customHeight="1">
      <c r="A45" s="30" t="s">
        <v>11</v>
      </c>
      <c r="B45" s="55" t="s">
        <v>31</v>
      </c>
      <c r="C45" s="4" t="s">
        <v>7</v>
      </c>
      <c r="D45" s="80">
        <v>88</v>
      </c>
      <c r="E45" s="86"/>
      <c r="F45" s="86"/>
      <c r="G45" s="106"/>
      <c r="H45" s="106"/>
      <c r="I45" s="106"/>
      <c r="J45" s="112"/>
    </row>
    <row r="46" spans="1:225" ht="76.5" customHeight="1">
      <c r="A46" s="51">
        <v>3</v>
      </c>
      <c r="B46" s="50" t="s">
        <v>30</v>
      </c>
      <c r="C46" s="8" t="s">
        <v>29</v>
      </c>
      <c r="D46" s="81">
        <v>58</v>
      </c>
      <c r="E46" s="85"/>
      <c r="F46" s="85"/>
      <c r="G46" s="105"/>
      <c r="H46" s="105"/>
      <c r="I46" s="105"/>
      <c r="J46" s="113"/>
    </row>
    <row r="47" spans="1:225" s="28" customFormat="1" ht="30.75" customHeight="1" thickBot="1">
      <c r="A47" s="129" t="s">
        <v>1</v>
      </c>
      <c r="B47" s="130"/>
      <c r="C47" s="130"/>
      <c r="D47" s="130"/>
      <c r="E47" s="130"/>
      <c r="F47" s="130"/>
      <c r="G47" s="131"/>
      <c r="H47" s="108">
        <f>SUM(H44:H46)</f>
        <v>0</v>
      </c>
      <c r="I47" s="108">
        <f>SUM(I44:I46)</f>
        <v>0</v>
      </c>
      <c r="J47" s="109">
        <f>SUM(J44:J46)</f>
        <v>0</v>
      </c>
    </row>
    <row r="48" spans="1:225" s="47" customFormat="1" ht="45.75" customHeight="1">
      <c r="A48" s="150"/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  <c r="BI48" s="151"/>
      <c r="BJ48" s="151"/>
      <c r="BK48" s="151"/>
      <c r="BL48" s="151"/>
      <c r="BM48" s="151"/>
      <c r="BN48" s="151"/>
      <c r="BO48" s="151"/>
      <c r="BP48" s="151"/>
      <c r="BQ48" s="151"/>
      <c r="BR48" s="151"/>
      <c r="BS48" s="151"/>
      <c r="BT48" s="151"/>
      <c r="BU48" s="151"/>
      <c r="BV48" s="151"/>
      <c r="BW48" s="151"/>
      <c r="BX48" s="151"/>
      <c r="BY48" s="151"/>
      <c r="BZ48" s="151"/>
      <c r="CA48" s="151"/>
      <c r="CB48" s="151"/>
      <c r="CC48" s="151"/>
      <c r="CD48" s="151"/>
      <c r="CE48" s="151"/>
      <c r="CF48" s="151"/>
      <c r="CG48" s="151"/>
      <c r="CH48" s="151"/>
      <c r="CI48" s="151"/>
      <c r="CJ48" s="151"/>
      <c r="CK48" s="151"/>
      <c r="CL48" s="151"/>
      <c r="CM48" s="151"/>
      <c r="CN48" s="151"/>
      <c r="CO48" s="151"/>
      <c r="CP48" s="151"/>
      <c r="CQ48" s="151"/>
      <c r="CR48" s="151"/>
      <c r="CS48" s="151"/>
      <c r="CT48" s="151"/>
      <c r="CU48" s="151"/>
      <c r="CV48" s="151"/>
      <c r="CW48" s="151"/>
      <c r="CX48" s="151"/>
      <c r="CY48" s="151"/>
      <c r="CZ48" s="151"/>
      <c r="DA48" s="151"/>
      <c r="DB48" s="151"/>
      <c r="DC48" s="151"/>
      <c r="DD48" s="151"/>
      <c r="DE48" s="151"/>
      <c r="DF48" s="151"/>
      <c r="DG48" s="151"/>
      <c r="DH48" s="151"/>
      <c r="DI48" s="151"/>
      <c r="DJ48" s="151"/>
      <c r="DK48" s="151"/>
      <c r="DL48" s="151"/>
      <c r="DM48" s="151"/>
      <c r="DN48" s="151"/>
      <c r="DO48" s="151"/>
      <c r="DP48" s="151"/>
      <c r="DQ48" s="151"/>
      <c r="DR48" s="151"/>
      <c r="DS48" s="151"/>
      <c r="DT48" s="151"/>
      <c r="DU48" s="151"/>
      <c r="DV48" s="151"/>
      <c r="DW48" s="151"/>
      <c r="DX48" s="151"/>
      <c r="DY48" s="151"/>
      <c r="DZ48" s="151"/>
      <c r="EA48" s="151"/>
      <c r="EB48" s="151"/>
      <c r="EC48" s="151"/>
      <c r="ED48" s="151"/>
      <c r="EE48" s="151"/>
      <c r="EF48" s="151"/>
      <c r="EG48" s="151"/>
      <c r="EH48" s="151"/>
      <c r="EI48" s="151"/>
      <c r="EJ48" s="151"/>
      <c r="EK48" s="151"/>
      <c r="EL48" s="151"/>
      <c r="EM48" s="151"/>
      <c r="EN48" s="151"/>
      <c r="EO48" s="151"/>
      <c r="EP48" s="151"/>
      <c r="EQ48" s="151"/>
      <c r="ER48" s="151"/>
      <c r="ES48" s="151"/>
      <c r="ET48" s="151"/>
      <c r="EU48" s="151"/>
      <c r="EV48" s="151"/>
      <c r="EW48" s="151"/>
      <c r="EX48" s="151"/>
      <c r="EY48" s="151"/>
      <c r="EZ48" s="151"/>
      <c r="FA48" s="151"/>
      <c r="FB48" s="151"/>
      <c r="FC48" s="151"/>
      <c r="FD48" s="151"/>
      <c r="FE48" s="151"/>
      <c r="FF48" s="151"/>
      <c r="FG48" s="151"/>
      <c r="FH48" s="151"/>
      <c r="FI48" s="151"/>
      <c r="FJ48" s="151"/>
      <c r="FK48" s="151"/>
      <c r="FL48" s="151"/>
      <c r="FM48" s="151"/>
      <c r="FN48" s="151"/>
      <c r="FO48" s="151"/>
      <c r="FP48" s="151"/>
      <c r="FQ48" s="151"/>
      <c r="FR48" s="151"/>
      <c r="FS48" s="151"/>
      <c r="FT48" s="151"/>
      <c r="FU48" s="151"/>
      <c r="FV48" s="151"/>
      <c r="FW48" s="151"/>
      <c r="FX48" s="151"/>
      <c r="FY48" s="151"/>
      <c r="FZ48" s="151"/>
      <c r="GA48" s="151"/>
      <c r="GB48" s="151"/>
      <c r="GC48" s="151"/>
      <c r="GD48" s="151"/>
      <c r="GE48" s="151"/>
      <c r="GF48" s="151"/>
      <c r="GG48" s="151"/>
      <c r="GH48" s="151"/>
      <c r="GI48" s="151"/>
      <c r="GJ48" s="151"/>
      <c r="GK48" s="151"/>
      <c r="GL48" s="151"/>
      <c r="GM48" s="151"/>
      <c r="GN48" s="151"/>
      <c r="GO48" s="151"/>
      <c r="GP48" s="151"/>
      <c r="GQ48" s="151"/>
      <c r="GR48" s="151"/>
      <c r="GS48" s="151"/>
      <c r="GT48" s="151"/>
      <c r="GU48" s="151"/>
      <c r="GV48" s="151"/>
      <c r="GW48" s="151"/>
      <c r="GX48" s="151"/>
      <c r="GY48" s="151"/>
      <c r="GZ48" s="151"/>
      <c r="HA48" s="151"/>
      <c r="HB48" s="151"/>
      <c r="HC48" s="151"/>
      <c r="HD48" s="151"/>
      <c r="HE48" s="151"/>
      <c r="HF48" s="151"/>
      <c r="HG48" s="151"/>
      <c r="HH48" s="151"/>
      <c r="HI48" s="151"/>
      <c r="HJ48" s="151"/>
      <c r="HK48" s="151"/>
      <c r="HL48" s="151"/>
      <c r="HM48" s="151"/>
      <c r="HN48" s="151"/>
      <c r="HO48" s="151"/>
      <c r="HP48" s="151"/>
      <c r="HQ48" s="152"/>
    </row>
    <row r="49" spans="1:10" s="46" customFormat="1" ht="45.75" customHeight="1">
      <c r="A49" s="144"/>
      <c r="B49" s="145"/>
      <c r="C49" s="145"/>
      <c r="D49" s="145"/>
      <c r="E49" s="145"/>
      <c r="F49" s="145"/>
      <c r="G49" s="145"/>
      <c r="H49" s="145"/>
      <c r="I49" s="145"/>
      <c r="J49" s="145"/>
    </row>
    <row r="50" spans="1:10" s="36" customFormat="1" ht="33" customHeight="1" thickBot="1">
      <c r="A50" s="126" t="s">
        <v>78</v>
      </c>
      <c r="B50" s="127"/>
      <c r="C50" s="127"/>
      <c r="D50" s="127"/>
      <c r="E50" s="127"/>
      <c r="F50" s="127"/>
      <c r="G50" s="127"/>
      <c r="H50" s="127"/>
      <c r="I50" s="127"/>
      <c r="J50" s="127"/>
    </row>
    <row r="51" spans="1:10" s="34" customFormat="1" ht="96" hidden="1" customHeight="1" thickBot="1">
      <c r="A51" s="35" t="s">
        <v>26</v>
      </c>
      <c r="B51" s="98"/>
      <c r="C51" s="98"/>
      <c r="D51" s="123" t="s">
        <v>18</v>
      </c>
      <c r="E51" s="90"/>
      <c r="F51" s="99"/>
      <c r="G51" s="23"/>
      <c r="H51" s="23"/>
      <c r="I51" s="23"/>
      <c r="J51" s="23"/>
    </row>
    <row r="52" spans="1:10" s="32" customFormat="1" ht="23.25" hidden="1" customHeight="1" thickBot="1">
      <c r="A52" s="33"/>
      <c r="B52" s="98" t="s">
        <v>25</v>
      </c>
      <c r="C52" s="98"/>
      <c r="D52" s="124"/>
      <c r="E52" s="90"/>
      <c r="F52" s="99"/>
      <c r="G52" s="23"/>
      <c r="H52" s="23"/>
      <c r="I52" s="23"/>
      <c r="J52" s="23"/>
    </row>
    <row r="53" spans="1:10" ht="130.5" customHeight="1" thickBot="1">
      <c r="A53" s="45" t="s">
        <v>21</v>
      </c>
      <c r="B53" s="100" t="s">
        <v>24</v>
      </c>
      <c r="C53" s="44" t="s">
        <v>19</v>
      </c>
      <c r="D53" s="125"/>
      <c r="E53" s="87" t="s">
        <v>75</v>
      </c>
      <c r="F53" s="97" t="s">
        <v>69</v>
      </c>
      <c r="G53" s="91" t="s">
        <v>17</v>
      </c>
      <c r="H53" s="101" t="s">
        <v>16</v>
      </c>
      <c r="I53" s="101" t="s">
        <v>15</v>
      </c>
      <c r="J53" s="101" t="s">
        <v>14</v>
      </c>
    </row>
    <row r="54" spans="1:10" ht="35.1" customHeight="1">
      <c r="A54" s="62" t="s">
        <v>13</v>
      </c>
      <c r="B54" s="96" t="s">
        <v>28</v>
      </c>
      <c r="C54" s="13" t="s">
        <v>27</v>
      </c>
      <c r="D54" s="14">
        <v>245</v>
      </c>
      <c r="E54" s="84"/>
      <c r="F54" s="84" t="s">
        <v>72</v>
      </c>
      <c r="G54" s="110"/>
      <c r="H54" s="104"/>
      <c r="I54" s="104"/>
      <c r="J54" s="111"/>
    </row>
    <row r="55" spans="1:10" s="28" customFormat="1" ht="30.75" customHeight="1" thickBot="1">
      <c r="A55" s="129" t="s">
        <v>1</v>
      </c>
      <c r="B55" s="130"/>
      <c r="C55" s="130"/>
      <c r="D55" s="130"/>
      <c r="E55" s="130"/>
      <c r="F55" s="130"/>
      <c r="G55" s="131"/>
      <c r="H55" s="108">
        <f>SUM(H54)</f>
        <v>0</v>
      </c>
      <c r="I55" s="108">
        <f>SUM(I54)</f>
        <v>0</v>
      </c>
      <c r="J55" s="109">
        <f>SUM(J54)</f>
        <v>0</v>
      </c>
    </row>
    <row r="56" spans="1:10" ht="30.75" customHeight="1" thickBot="1">
      <c r="A56" s="41"/>
      <c r="B56" s="40"/>
      <c r="C56" s="40"/>
      <c r="D56" s="40"/>
      <c r="E56" s="82"/>
      <c r="F56" s="82"/>
      <c r="G56" s="39"/>
      <c r="H56" s="39"/>
      <c r="I56" s="39"/>
      <c r="J56" s="38"/>
    </row>
    <row r="57" spans="1:10" ht="47.25" customHeight="1">
      <c r="A57" s="37"/>
      <c r="B57" s="146"/>
      <c r="C57" s="146"/>
      <c r="D57" s="146"/>
      <c r="E57" s="146"/>
      <c r="F57" s="146"/>
      <c r="G57" s="146"/>
      <c r="H57" s="146"/>
      <c r="I57" s="146"/>
      <c r="J57" s="147"/>
    </row>
    <row r="58" spans="1:10" s="36" customFormat="1" ht="33" customHeight="1" thickBot="1">
      <c r="A58" s="126" t="s">
        <v>79</v>
      </c>
      <c r="B58" s="127"/>
      <c r="C58" s="127"/>
      <c r="D58" s="127"/>
      <c r="E58" s="127"/>
      <c r="F58" s="127"/>
      <c r="G58" s="127"/>
      <c r="H58" s="127"/>
      <c r="I58" s="127"/>
      <c r="J58" s="128"/>
    </row>
    <row r="59" spans="1:10" s="34" customFormat="1" ht="96" hidden="1" customHeight="1">
      <c r="A59" s="35" t="s">
        <v>26</v>
      </c>
      <c r="B59" s="98"/>
      <c r="C59" s="98"/>
      <c r="D59" s="123" t="s">
        <v>18</v>
      </c>
      <c r="E59" s="90"/>
      <c r="F59" s="99"/>
      <c r="G59" s="23"/>
      <c r="H59" s="23"/>
      <c r="I59" s="23"/>
      <c r="J59" s="23"/>
    </row>
    <row r="60" spans="1:10" s="32" customFormat="1" ht="16.5" hidden="1" customHeight="1" thickBot="1">
      <c r="A60" s="33"/>
      <c r="B60" s="98" t="s">
        <v>25</v>
      </c>
      <c r="C60" s="98"/>
      <c r="D60" s="124"/>
      <c r="E60" s="99"/>
      <c r="F60" s="99"/>
      <c r="G60" s="23"/>
      <c r="H60" s="23"/>
      <c r="I60" s="23"/>
      <c r="J60" s="23"/>
    </row>
    <row r="61" spans="1:10" ht="130.5" customHeight="1" thickBot="1">
      <c r="A61" s="31" t="s">
        <v>21</v>
      </c>
      <c r="B61" s="100" t="s">
        <v>24</v>
      </c>
      <c r="C61" s="44" t="s">
        <v>19</v>
      </c>
      <c r="D61" s="125"/>
      <c r="E61" s="97" t="s">
        <v>75</v>
      </c>
      <c r="F61" s="97" t="s">
        <v>69</v>
      </c>
      <c r="G61" s="91" t="s">
        <v>17</v>
      </c>
      <c r="H61" s="101" t="s">
        <v>16</v>
      </c>
      <c r="I61" s="101" t="s">
        <v>15</v>
      </c>
      <c r="J61" s="101" t="s">
        <v>14</v>
      </c>
    </row>
    <row r="62" spans="1:10" ht="45" customHeight="1">
      <c r="A62" s="30" t="s">
        <v>13</v>
      </c>
      <c r="B62" s="29" t="s">
        <v>23</v>
      </c>
      <c r="C62" s="18" t="s">
        <v>22</v>
      </c>
      <c r="D62" s="19">
        <v>9725</v>
      </c>
      <c r="E62" s="83"/>
      <c r="F62" s="83"/>
      <c r="G62" s="102"/>
      <c r="H62" s="102"/>
      <c r="I62" s="102"/>
      <c r="J62" s="102"/>
    </row>
    <row r="63" spans="1:10" s="28" customFormat="1" ht="30.75" customHeight="1" thickBot="1">
      <c r="A63" s="129" t="s">
        <v>1</v>
      </c>
      <c r="B63" s="130"/>
      <c r="C63" s="130"/>
      <c r="D63" s="130"/>
      <c r="E63" s="130"/>
      <c r="F63" s="130"/>
      <c r="G63" s="131"/>
      <c r="H63" s="108">
        <f>SUM(H62)</f>
        <v>0</v>
      </c>
      <c r="I63" s="108">
        <f>SUM(I62)</f>
        <v>0</v>
      </c>
      <c r="J63" s="109">
        <f>SUM(J62)</f>
        <v>0</v>
      </c>
    </row>
    <row r="64" spans="1:10" ht="35.25" customHeight="1" thickBot="1"/>
    <row r="65" spans="1:10" ht="35.25" customHeight="1">
      <c r="A65" s="27"/>
      <c r="B65" s="148"/>
      <c r="C65" s="148"/>
      <c r="D65" s="148"/>
      <c r="E65" s="148"/>
      <c r="F65" s="148"/>
      <c r="G65" s="148"/>
      <c r="H65" s="148"/>
      <c r="I65" s="148"/>
      <c r="J65" s="148"/>
    </row>
    <row r="66" spans="1:10" ht="35.25" customHeight="1" thickBot="1">
      <c r="A66" s="153" t="s">
        <v>80</v>
      </c>
      <c r="B66" s="154"/>
      <c r="C66" s="154"/>
      <c r="D66" s="154"/>
      <c r="E66" s="154"/>
      <c r="F66" s="154"/>
      <c r="G66" s="154"/>
      <c r="H66" s="154"/>
      <c r="I66" s="154"/>
      <c r="J66" s="155"/>
    </row>
    <row r="67" spans="1:10" ht="134.25" customHeight="1" thickBot="1">
      <c r="A67" s="22" t="s">
        <v>21</v>
      </c>
      <c r="B67" s="26" t="s">
        <v>20</v>
      </c>
      <c r="C67" s="92" t="s">
        <v>19</v>
      </c>
      <c r="D67" s="25" t="s">
        <v>18</v>
      </c>
      <c r="E67" s="87" t="s">
        <v>75</v>
      </c>
      <c r="F67" s="87" t="s">
        <v>69</v>
      </c>
      <c r="G67" s="24" t="s">
        <v>17</v>
      </c>
      <c r="H67" s="23" t="s">
        <v>16</v>
      </c>
      <c r="I67" s="23" t="s">
        <v>15</v>
      </c>
      <c r="J67" s="23" t="s">
        <v>14</v>
      </c>
    </row>
    <row r="68" spans="1:10" ht="102.75" customHeight="1" thickBot="1">
      <c r="A68" s="22" t="s">
        <v>13</v>
      </c>
      <c r="B68" s="21" t="s">
        <v>12</v>
      </c>
      <c r="C68" s="20" t="s">
        <v>7</v>
      </c>
      <c r="D68" s="5">
        <v>803</v>
      </c>
      <c r="E68" s="83"/>
      <c r="F68" s="83"/>
      <c r="G68" s="102"/>
      <c r="H68" s="102"/>
      <c r="I68" s="102"/>
      <c r="J68" s="103"/>
    </row>
    <row r="69" spans="1:10" ht="108" customHeight="1" thickBot="1">
      <c r="A69" s="17" t="s">
        <v>11</v>
      </c>
      <c r="B69" s="16" t="s">
        <v>10</v>
      </c>
      <c r="C69" s="15" t="s">
        <v>2</v>
      </c>
      <c r="D69" s="5">
        <v>1825</v>
      </c>
      <c r="E69" s="84"/>
      <c r="F69" s="84"/>
      <c r="G69" s="104"/>
      <c r="H69" s="104"/>
      <c r="I69" s="104"/>
      <c r="J69" s="104"/>
    </row>
    <row r="70" spans="1:10" ht="89.25" customHeight="1">
      <c r="A70" s="12" t="s">
        <v>9</v>
      </c>
      <c r="B70" s="11" t="s">
        <v>8</v>
      </c>
      <c r="C70" s="10" t="s">
        <v>7</v>
      </c>
      <c r="D70" s="5">
        <v>438</v>
      </c>
      <c r="E70" s="85"/>
      <c r="F70" s="85"/>
      <c r="G70" s="105"/>
      <c r="H70" s="105"/>
      <c r="I70" s="105"/>
      <c r="J70" s="105"/>
    </row>
    <row r="71" spans="1:10" ht="35.25" customHeight="1">
      <c r="A71" s="6" t="s">
        <v>6</v>
      </c>
      <c r="B71" s="6" t="s">
        <v>5</v>
      </c>
      <c r="C71" s="7" t="s">
        <v>2</v>
      </c>
      <c r="D71" s="5">
        <v>2600</v>
      </c>
      <c r="E71" s="86"/>
      <c r="F71" s="86"/>
      <c r="G71" s="106"/>
      <c r="H71" s="106"/>
      <c r="I71" s="106"/>
      <c r="J71" s="106"/>
    </row>
    <row r="72" spans="1:10" ht="35.25" customHeight="1">
      <c r="A72" s="6" t="s">
        <v>4</v>
      </c>
      <c r="B72" s="6" t="s">
        <v>3</v>
      </c>
      <c r="C72" s="7" t="s">
        <v>2</v>
      </c>
      <c r="D72" s="5">
        <v>3212</v>
      </c>
      <c r="E72" s="86"/>
      <c r="F72" s="86"/>
      <c r="G72" s="106"/>
      <c r="H72" s="106"/>
      <c r="I72" s="106"/>
      <c r="J72" s="106"/>
    </row>
    <row r="73" spans="1:10" ht="45" customHeight="1" thickBot="1">
      <c r="A73" s="141" t="s">
        <v>1</v>
      </c>
      <c r="B73" s="141"/>
      <c r="C73" s="141"/>
      <c r="D73" s="141"/>
      <c r="E73" s="141"/>
      <c r="F73" s="141"/>
      <c r="G73" s="142"/>
      <c r="H73" s="107">
        <f>SUM(H68:H72)</f>
        <v>0</v>
      </c>
      <c r="I73" s="107">
        <f>SUM(I68:I72)</f>
        <v>0</v>
      </c>
      <c r="J73" s="107">
        <f>SUM(J68:J72)</f>
        <v>0</v>
      </c>
    </row>
    <row r="74" spans="1:10" ht="16.5" customHeight="1"/>
    <row r="75" spans="1:10" ht="16.5" customHeight="1"/>
    <row r="76" spans="1:10" ht="16.5" customHeight="1"/>
    <row r="78" spans="1:10" s="3" customFormat="1" ht="87" customHeight="1">
      <c r="B78" s="120" t="s">
        <v>0</v>
      </c>
      <c r="C78" s="120"/>
      <c r="D78" s="120"/>
      <c r="E78" s="120"/>
      <c r="F78" s="120"/>
      <c r="G78" s="121"/>
      <c r="H78" s="119"/>
      <c r="I78" s="119"/>
      <c r="J78" s="119"/>
    </row>
  </sheetData>
  <mergeCells count="24">
    <mergeCell ref="A66:J66"/>
    <mergeCell ref="B19:J19"/>
    <mergeCell ref="B33:J33"/>
    <mergeCell ref="B65:J65"/>
    <mergeCell ref="A3:J3"/>
    <mergeCell ref="A63:G63"/>
    <mergeCell ref="A50:J50"/>
    <mergeCell ref="A48:HQ48"/>
    <mergeCell ref="B78:G78"/>
    <mergeCell ref="A1:J1"/>
    <mergeCell ref="D51:D53"/>
    <mergeCell ref="D59:D61"/>
    <mergeCell ref="A58:J58"/>
    <mergeCell ref="A55:G55"/>
    <mergeCell ref="A40:G40"/>
    <mergeCell ref="A41:J41"/>
    <mergeCell ref="A42:J42"/>
    <mergeCell ref="A47:G47"/>
    <mergeCell ref="A18:G18"/>
    <mergeCell ref="A32:G32"/>
    <mergeCell ref="A73:G73"/>
    <mergeCell ref="A2:J2"/>
    <mergeCell ref="A49:J49"/>
    <mergeCell ref="B57:J5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rowBreaks count="5" manualBreakCount="5">
    <brk id="40" max="40" man="1"/>
    <brk id="47" max="40" man="1"/>
    <brk id="55" max="40" man="1"/>
    <brk id="63" max="40" man="1"/>
    <brk id="78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 </vt:lpstr>
      <vt:lpstr>'Formularz cenowy 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Wolanin Ewa</dc:creator>
  <cp:lastModifiedBy>Wolanin Ewa</cp:lastModifiedBy>
  <cp:lastPrinted>2024-09-27T11:49:55Z</cp:lastPrinted>
  <dcterms:created xsi:type="dcterms:W3CDTF">2024-08-08T09:31:04Z</dcterms:created>
  <dcterms:modified xsi:type="dcterms:W3CDTF">2025-08-08T08:02:45Z</dcterms:modified>
</cp:coreProperties>
</file>