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czubaszewska\Desktop\2024\RFI\Naprawa silników asynchronicznych\"/>
    </mc:Choice>
  </mc:AlternateContent>
  <xr:revisionPtr revIDLastSave="0" documentId="13_ncr:1_{E8A6837D-4073-42D4-AB5D-E516F4718953}" xr6:coauthVersionLast="47" xr6:coauthVersionMax="47" xr10:uidLastSave="{00000000-0000-0000-0000-000000000000}"/>
  <bookViews>
    <workbookView xWindow="-108" yWindow="-108" windowWidth="23256" windowHeight="12456" xr2:uid="{CFFEDFF6-F716-47B9-9B9A-7940557DDD54}"/>
  </bookViews>
  <sheets>
    <sheet name="Arkusz1" sheetId="1" r:id="rId1"/>
  </sheets>
  <definedNames>
    <definedName name="_xlnm._FilterDatabase" localSheetId="0" hidden="1">Arkusz1!$A$5:$E$61</definedName>
    <definedName name="_Hlk161746842" localSheetId="0">Arkusz1!$A$29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1" l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60" i="1" l="1"/>
  <c r="E61" i="1" s="1"/>
  <c r="E29" i="1"/>
</calcChain>
</file>

<file path=xl/sharedStrings.xml><?xml version="1.0" encoding="utf-8"?>
<sst xmlns="http://schemas.openxmlformats.org/spreadsheetml/2006/main" count="62" uniqueCount="62">
  <si>
    <t>L.P.</t>
  </si>
  <si>
    <t>Ilość silników</t>
  </si>
  <si>
    <t>Cena jednostkowa netto [zł]</t>
  </si>
  <si>
    <t>Wartość netto [zł]</t>
  </si>
  <si>
    <t>[kol.3x4]</t>
  </si>
  <si>
    <t>Zakres stały (podstawowy)</t>
  </si>
  <si>
    <t>1. Badania diagnostyczne; wstępna ocena stanu technicznego silnika (weryfikacja).</t>
  </si>
  <si>
    <t>2. Demontaż silnika (tj. demontaż: łożyska, osłon; koła czujnika prędkości; osłony NDE; piasty; wirnika; kratek wentylacyjnych (portu wylotu powietrza)).</t>
  </si>
  <si>
    <t>5. Pomiar: indukcyjności, rezystancji izolacji zewnętrznych bieżni łożysk, rezystancji izolacji oraz rezystancji uzwojeń, określenie współczynnika; absorpcji DAR, polaryzacji PI, napięcie schodkowe SV, rozładowanie dielektryka DD lub poziom wyładowań niezupełnych, próby napięciowe  wytrzymałości izolacji.</t>
  </si>
  <si>
    <t>Razem zakres podstawowy</t>
  </si>
  <si>
    <t>Prace dodatkowe</t>
  </si>
  <si>
    <t>Razem zakres dodatkowy</t>
  </si>
  <si>
    <t>Razem zakres podstawowy + dodatkowy</t>
  </si>
  <si>
    <t>NAPRAWA SILNIKÓW ASYNCHRONICZNYCH</t>
  </si>
  <si>
    <r>
      <t>Wyszczególnienie prac  dla silnika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TMF 50-29-4  250 kW </t>
    </r>
  </si>
  <si>
    <r>
      <t xml:space="preserve">3. Montaż </t>
    </r>
    <r>
      <rPr>
        <i/>
        <sz val="9"/>
        <rFont val="Calibri"/>
        <family val="2"/>
        <charset val="238"/>
      </rPr>
      <t>powtórny silnika -</t>
    </r>
    <r>
      <rPr>
        <sz val="9"/>
        <rFont val="Calibri"/>
        <family val="2"/>
        <charset val="238"/>
      </rPr>
      <t xml:space="preserve"> w przypadku zwrotu po weryfikacji do Użytkownika</t>
    </r>
  </si>
  <si>
    <r>
      <t>4.</t>
    </r>
    <r>
      <rPr>
        <sz val="9"/>
        <rFont val="Times New Roman"/>
        <family val="1"/>
        <charset val="238"/>
      </rPr>
      <t>  </t>
    </r>
    <r>
      <rPr>
        <sz val="9"/>
        <rFont val="Calibri"/>
        <family val="2"/>
        <charset val="238"/>
      </rPr>
      <t>Czyszczenie, mycie, suszenie elementów silnika (stojana uzwojonego, wirnika, podzespołów silnika – tarcz NDE; uszczelnień; koła czujnika prędkości).</t>
    </r>
  </si>
  <si>
    <r>
      <t>6</t>
    </r>
    <r>
      <rPr>
        <sz val="8"/>
        <rFont val="Calibri"/>
        <family val="2"/>
        <charset val="238"/>
      </rPr>
      <t>.</t>
    </r>
    <r>
      <rPr>
        <sz val="8"/>
        <rFont val="Times New Roman"/>
        <family val="1"/>
        <charset val="238"/>
      </rPr>
      <t xml:space="preserve">      </t>
    </r>
    <r>
      <rPr>
        <b/>
        <sz val="9"/>
        <rFont val="Calibri"/>
        <family val="2"/>
        <charset val="238"/>
      </rPr>
      <t>Kontrola i testowanie pakietu blach stojana: test magnetyczny z pomiarem termowizyjnym gorących miejsc lub kontrola testerem magnetycznym rdzenia, z dowodnym przedstawieniem wyników z ww. urządzeń.</t>
    </r>
  </si>
  <si>
    <r>
      <t>7.</t>
    </r>
    <r>
      <rPr>
        <sz val="9"/>
        <rFont val="Times New Roman"/>
        <family val="1"/>
        <charset val="238"/>
      </rPr>
      <t xml:space="preserve">      </t>
    </r>
    <r>
      <rPr>
        <sz val="9"/>
        <rFont val="Calibri"/>
        <family val="2"/>
        <charset val="238"/>
      </rPr>
      <t>Pomiary mechaniczne: sprawdzenie czopów wału; wykonać diagnostykę drganiową stanu łożyska tocznego silnika; sprawdzenie czopów wału.</t>
    </r>
  </si>
  <si>
    <r>
      <t>8.</t>
    </r>
    <r>
      <rPr>
        <sz val="9"/>
        <rFont val="Times New Roman"/>
        <family val="1"/>
        <charset val="238"/>
      </rPr>
      <t xml:space="preserve">      </t>
    </r>
    <r>
      <rPr>
        <sz val="9"/>
        <rFont val="Calibri"/>
        <family val="2"/>
        <charset val="238"/>
      </rPr>
      <t>Impregnacja VPI uzwojeń stojana oraz pokrycie główek uzwojeń stojana elastycznym lakierem elektroizolacyjnym (żywicą), (naprawa ubytków - tymi samymi taśmami i lakierem elektroizolacyjnym (żywicą) tej samej klasy, co podczas montażu silnika wg DTR, tj. klasy 220) uszczelnienie masą silikonową żłobków.</t>
    </r>
  </si>
  <si>
    <r>
      <t>9.</t>
    </r>
    <r>
      <rPr>
        <sz val="9"/>
        <rFont val="Times New Roman"/>
        <family val="1"/>
        <charset val="238"/>
      </rPr>
      <t xml:space="preserve">      </t>
    </r>
    <r>
      <rPr>
        <sz val="9"/>
        <rFont val="Calibri"/>
        <family val="2"/>
        <charset val="238"/>
      </rPr>
      <t>Wyważenie dynamiczne wirnika w klasie G1.</t>
    </r>
  </si>
  <si>
    <r>
      <t>10.</t>
    </r>
    <r>
      <rPr>
        <sz val="9"/>
        <rFont val="Times New Roman"/>
        <family val="1"/>
        <charset val="238"/>
      </rPr>
      <t xml:space="preserve">      </t>
    </r>
    <r>
      <rPr>
        <sz val="9"/>
        <rFont val="Calibri"/>
        <family val="2"/>
        <charset val="238"/>
      </rPr>
      <t>Sprawdzenie stanu: otworów wlotowych i wylotowych powietrza; siatek wentylacyjnych;  kalibracja otworów gwintowanych;  gwintów na wale wirnika - w razie konieczności regeneracja gwintów.</t>
    </r>
  </si>
  <si>
    <r>
      <t>11.</t>
    </r>
    <r>
      <rPr>
        <sz val="9"/>
        <rFont val="Times New Roman"/>
        <family val="1"/>
        <charset val="238"/>
      </rPr>
      <t xml:space="preserve">   </t>
    </r>
    <r>
      <rPr>
        <sz val="9"/>
        <rFont val="Calibri"/>
        <family val="2"/>
        <charset val="238"/>
      </rPr>
      <t>Sprawdzenie; przewodów, gniazd/złącz, osłon przewodów, czujników: temperatury, obrotów, zębatki do pomiaru obrotów.</t>
    </r>
  </si>
  <si>
    <r>
      <t>12.</t>
    </r>
    <r>
      <rPr>
        <sz val="9"/>
        <rFont val="Times New Roman"/>
        <family val="1"/>
        <charset val="238"/>
      </rPr>
      <t xml:space="preserve">   </t>
    </r>
    <r>
      <rPr>
        <sz val="9"/>
        <rFont val="Calibri"/>
        <family val="2"/>
        <charset val="238"/>
      </rPr>
      <t>Sprawdzenie połączeń śrubowych w skrzynce łączeniowej; uaktualnienie oznaczeń.</t>
    </r>
  </si>
  <si>
    <r>
      <t>13.</t>
    </r>
    <r>
      <rPr>
        <sz val="9"/>
        <rFont val="Times New Roman"/>
        <family val="1"/>
        <charset val="238"/>
      </rPr>
      <t xml:space="preserve">   </t>
    </r>
    <r>
      <rPr>
        <sz val="9"/>
        <rFont val="Calibri"/>
        <family val="2"/>
        <charset val="238"/>
      </rPr>
      <t>Wymiana lub udrożnienie kratek wentylacyjnych, regeneracja otworów gwintowanych w korpusie.</t>
    </r>
  </si>
  <si>
    <r>
      <t>14.</t>
    </r>
    <r>
      <rPr>
        <sz val="9"/>
        <rFont val="Times New Roman"/>
        <family val="1"/>
        <charset val="238"/>
      </rPr>
      <t xml:space="preserve">   </t>
    </r>
    <r>
      <rPr>
        <sz val="9"/>
        <rFont val="Calibri"/>
        <family val="2"/>
        <charset val="238"/>
      </rPr>
      <t>Usunięcie innych usterek elementów mocujących zawieszenia silnika (hak zabezpieczający, element sprężysty metalowo -gumowy).</t>
    </r>
  </si>
  <si>
    <r>
      <t>15.</t>
    </r>
    <r>
      <rPr>
        <sz val="9"/>
        <rFont val="Times New Roman"/>
        <family val="1"/>
        <charset val="238"/>
      </rPr>
      <t xml:space="preserve">   </t>
    </r>
    <r>
      <rPr>
        <sz val="9"/>
        <rFont val="Calibri"/>
        <family val="2"/>
        <charset val="238"/>
      </rPr>
      <t>Wymiana wszystkich zużytych normaliów (śruby, wkręty, nakrętki, uchwyty, zawieszki, smarowniczki, rurki, pierścienie zabezpieczające, podkładki: płaskie, sprężynowe, specjalne).</t>
    </r>
  </si>
  <si>
    <r>
      <t>16.</t>
    </r>
    <r>
      <rPr>
        <sz val="9"/>
        <rFont val="Times New Roman"/>
        <family val="1"/>
        <charset val="238"/>
      </rPr>
      <t xml:space="preserve">   </t>
    </r>
    <r>
      <rPr>
        <sz val="9"/>
        <rFont val="Calibri"/>
        <family val="2"/>
        <charset val="238"/>
      </rPr>
      <t>Wymiana elementów gumowych, uszczelniających (wszelkich uszczelnień).</t>
    </r>
  </si>
  <si>
    <r>
      <t>17.</t>
    </r>
    <r>
      <rPr>
        <sz val="9"/>
        <rFont val="Times New Roman"/>
        <family val="1"/>
        <charset val="238"/>
      </rPr>
      <t xml:space="preserve">   </t>
    </r>
    <r>
      <rPr>
        <sz val="9"/>
        <rFont val="Calibri"/>
        <family val="2"/>
        <charset val="238"/>
      </rPr>
      <t>Wymiana łożyska tocznego silnika.</t>
    </r>
  </si>
  <si>
    <r>
      <t>18.</t>
    </r>
    <r>
      <rPr>
        <sz val="9"/>
        <rFont val="Times New Roman"/>
        <family val="1"/>
        <charset val="238"/>
      </rPr>
      <t xml:space="preserve">   </t>
    </r>
    <r>
      <rPr>
        <sz val="9"/>
        <rFont val="Calibri"/>
        <family val="2"/>
        <charset val="238"/>
      </rPr>
      <t>Wykonanie powłok malarskich, zabezpieczenia antykorozyjnego zgodnie ze specyfikacją malowania TSA,</t>
    </r>
  </si>
  <si>
    <r>
      <t>19.</t>
    </r>
    <r>
      <rPr>
        <sz val="9"/>
        <rFont val="Times New Roman"/>
        <family val="1"/>
        <charset val="238"/>
      </rPr>
      <t xml:space="preserve">   </t>
    </r>
    <r>
      <rPr>
        <sz val="9"/>
        <rFont val="Calibri"/>
        <family val="2"/>
        <charset val="238"/>
      </rPr>
      <t>Montaż silnika.</t>
    </r>
  </si>
  <si>
    <r>
      <t>20.</t>
    </r>
    <r>
      <rPr>
        <sz val="9"/>
        <rFont val="Times New Roman"/>
        <family val="1"/>
        <charset val="238"/>
      </rPr>
      <t xml:space="preserve">   </t>
    </r>
    <r>
      <rPr>
        <sz val="9"/>
        <rFont val="Calibri"/>
        <family val="2"/>
        <charset val="238"/>
      </rPr>
      <t>Próby wdrożeniowe, próba: biegu jałowego, obciążenia, zwarcia maszyny zgodnie z wymaganiami standardu: IEC 60034; IEC 60349.</t>
    </r>
  </si>
  <si>
    <r>
      <t>1.</t>
    </r>
    <r>
      <rPr>
        <sz val="7"/>
        <rFont val="Times New Roman"/>
        <family val="1"/>
        <charset val="238"/>
      </rPr>
      <t xml:space="preserve">    </t>
    </r>
    <r>
      <rPr>
        <sz val="9"/>
        <rFont val="Calibri"/>
        <family val="2"/>
        <charset val="238"/>
      </rPr>
      <t>Wymiana pokrywy skrzynki (puszki) łączeniowej zasilającej silników trakcyjnych</t>
    </r>
  </si>
  <si>
    <r>
      <t>2.</t>
    </r>
    <r>
      <rPr>
        <sz val="7"/>
        <rFont val="Times New Roman"/>
        <family val="1"/>
        <charset val="238"/>
      </rPr>
      <t xml:space="preserve">    </t>
    </r>
    <r>
      <rPr>
        <sz val="9"/>
        <rFont val="Calibri"/>
        <family val="2"/>
        <charset val="238"/>
      </rPr>
      <t>Przezwojenie stojana.</t>
    </r>
  </si>
  <si>
    <r>
      <t>3.</t>
    </r>
    <r>
      <rPr>
        <sz val="7"/>
        <rFont val="Times New Roman"/>
        <family val="1"/>
        <charset val="238"/>
      </rPr>
      <t xml:space="preserve">    </t>
    </r>
    <r>
      <rPr>
        <sz val="9"/>
        <rFont val="Calibri"/>
        <family val="2"/>
        <charset val="238"/>
      </rPr>
      <t>Wymiana blach rdzenia stojana (przepakietowanie).</t>
    </r>
  </si>
  <si>
    <r>
      <t>4.</t>
    </r>
    <r>
      <rPr>
        <sz val="7"/>
        <rFont val="Times New Roman"/>
        <family val="1"/>
        <charset val="238"/>
      </rPr>
      <t xml:space="preserve">    </t>
    </r>
    <r>
      <rPr>
        <sz val="9"/>
        <rFont val="Calibri"/>
        <family val="2"/>
        <charset val="238"/>
      </rPr>
      <t>Regeneracja wirnika.</t>
    </r>
  </si>
  <si>
    <r>
      <t>5.</t>
    </r>
    <r>
      <rPr>
        <sz val="7"/>
        <rFont val="Times New Roman"/>
        <family val="1"/>
        <charset val="238"/>
      </rPr>
      <t xml:space="preserve">    </t>
    </r>
    <r>
      <rPr>
        <sz val="9"/>
        <rFont val="Calibri"/>
        <family val="2"/>
        <charset val="238"/>
      </rPr>
      <t>Przepakietowanie blach rdzenia wirnika.</t>
    </r>
  </si>
  <si>
    <r>
      <t>6.</t>
    </r>
    <r>
      <rPr>
        <sz val="7"/>
        <rFont val="Times New Roman"/>
        <family val="1"/>
        <charset val="238"/>
      </rPr>
      <t xml:space="preserve">    </t>
    </r>
    <r>
      <rPr>
        <sz val="9"/>
        <rFont val="Calibri"/>
        <family val="2"/>
        <charset val="238"/>
      </rPr>
      <t>Wymiana klatki wirnika.</t>
    </r>
  </si>
  <si>
    <r>
      <t>7.</t>
    </r>
    <r>
      <rPr>
        <sz val="7"/>
        <rFont val="Times New Roman"/>
        <family val="1"/>
        <charset val="238"/>
      </rPr>
      <t xml:space="preserve">    </t>
    </r>
    <r>
      <rPr>
        <sz val="9"/>
        <rFont val="Calibri"/>
        <family val="2"/>
        <charset val="238"/>
      </rPr>
      <t>Wymiana pierścienia zwierającego.</t>
    </r>
  </si>
  <si>
    <r>
      <t>8.</t>
    </r>
    <r>
      <rPr>
        <sz val="7"/>
        <rFont val="Times New Roman"/>
        <family val="1"/>
        <charset val="238"/>
      </rPr>
      <t xml:space="preserve">    </t>
    </r>
    <r>
      <rPr>
        <sz val="9"/>
        <rFont val="Calibri"/>
        <family val="2"/>
        <charset val="238"/>
      </rPr>
      <t xml:space="preserve">Wymiana wału wirnika. </t>
    </r>
  </si>
  <si>
    <r>
      <t>9.</t>
    </r>
    <r>
      <rPr>
        <sz val="7"/>
        <rFont val="Times New Roman"/>
        <family val="1"/>
        <charset val="238"/>
      </rPr>
      <t xml:space="preserve">    </t>
    </r>
    <r>
      <rPr>
        <sz val="9"/>
        <rFont val="Calibri"/>
        <family val="2"/>
        <charset val="238"/>
      </rPr>
      <t>Wymiana czujnika temperatury.</t>
    </r>
  </si>
  <si>
    <r>
      <t>10.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czujnika obrotów.</t>
    </r>
  </si>
  <si>
    <r>
      <t>11.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pierścienia wsporczego.</t>
    </r>
  </si>
  <si>
    <r>
      <t>12.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Regeneracja kołnierza zębatego.</t>
    </r>
  </si>
  <si>
    <r>
      <t>13.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złącza Hartinga.</t>
    </r>
  </si>
  <si>
    <r>
      <t>14.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Regeneracja osłony NDE.</t>
    </r>
  </si>
  <si>
    <r>
      <t>15.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piasty NDE.</t>
    </r>
  </si>
  <si>
    <r>
      <t>16.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Regeneracja tarczy łożyskowej NDE.</t>
    </r>
  </si>
  <si>
    <r>
      <t>17.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tarczy / zębatki do pomiaru obrotów maszyny.</t>
    </r>
  </si>
  <si>
    <r>
      <t>18.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tulei dystansowej wału wirnika</t>
    </r>
  </si>
  <si>
    <r>
      <t>19.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kratek portu wylotu powietrza.</t>
    </r>
  </si>
  <si>
    <r>
      <t>20.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dławika kablowego.</t>
    </r>
  </si>
  <si>
    <r>
      <t>21.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przewodu zasilającego.</t>
    </r>
  </si>
  <si>
    <r>
      <t>22.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przewodu sterującego</t>
    </r>
  </si>
  <si>
    <r>
      <t>23.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peszla przewodu zasilającego</t>
    </r>
  </si>
  <si>
    <r>
      <t>24.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peszla przewodu sterującego</t>
    </r>
  </si>
  <si>
    <r>
      <t>25.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płytki kablowej.</t>
    </r>
  </si>
  <si>
    <r>
      <t>26.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tulei zabezpieczającej.</t>
    </r>
  </si>
  <si>
    <r>
      <t>27.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półsprzęgła.</t>
    </r>
  </si>
  <si>
    <r>
      <t>28.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gniazd / złącz czujników.</t>
    </r>
  </si>
  <si>
    <r>
      <t>29.</t>
    </r>
    <r>
      <rPr>
        <sz val="7"/>
        <rFont val="Times New Roman"/>
        <family val="1"/>
        <charset val="238"/>
      </rPr>
      <t xml:space="preserve">  </t>
    </r>
    <r>
      <rPr>
        <sz val="9"/>
        <rFont val="Calibri"/>
        <family val="2"/>
        <charset val="238"/>
      </rPr>
      <t>Wymiana haka zabezpieczającego.</t>
    </r>
  </si>
  <si>
    <t xml:space="preserve">FORMULARZ WYCENY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</si>
</sst>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i/>
      <sz val="9"/>
      <name val="Calibri"/>
      <family val="2"/>
      <charset val="238"/>
    </font>
    <font>
      <sz val="9"/>
      <name val="Times New Roman"/>
      <family val="1"/>
      <charset val="238"/>
    </font>
    <font>
      <sz val="8"/>
      <name val="Calibri"/>
      <family val="2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2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AD80E-1068-40FE-B255-6FE5B7FCCDAC}">
  <dimension ref="A1:H61"/>
  <sheetViews>
    <sheetView tabSelected="1" zoomScaleNormal="100" workbookViewId="0">
      <selection activeCell="L10" sqref="L10"/>
    </sheetView>
  </sheetViews>
  <sheetFormatPr defaultRowHeight="14.4" x14ac:dyDescent="0.3"/>
  <cols>
    <col min="1" max="1" width="8.88671875" style="2"/>
    <col min="2" max="2" width="63.44140625" style="2" customWidth="1"/>
    <col min="3" max="3" width="8.88671875" style="2"/>
    <col min="4" max="4" width="11.33203125" style="2" customWidth="1"/>
    <col min="5" max="5" width="11.44140625" style="2" customWidth="1"/>
    <col min="6" max="8" width="8.88671875" style="2"/>
  </cols>
  <sheetData>
    <row r="1" spans="1:5" x14ac:dyDescent="0.3">
      <c r="A1" s="11" t="s">
        <v>61</v>
      </c>
      <c r="B1" s="11"/>
      <c r="C1" s="11"/>
      <c r="D1" s="11"/>
      <c r="E1" s="11"/>
    </row>
    <row r="2" spans="1:5" x14ac:dyDescent="0.3">
      <c r="A2" s="1"/>
      <c r="B2" s="1"/>
      <c r="C2" s="1"/>
      <c r="D2" s="1"/>
      <c r="E2" s="1"/>
    </row>
    <row r="3" spans="1:5" x14ac:dyDescent="0.3">
      <c r="A3" s="11" t="s">
        <v>13</v>
      </c>
      <c r="B3" s="11"/>
      <c r="C3" s="11"/>
      <c r="D3" s="11"/>
      <c r="E3" s="11"/>
    </row>
    <row r="5" spans="1:5" ht="45" customHeight="1" x14ac:dyDescent="0.3">
      <c r="A5" s="15" t="s">
        <v>0</v>
      </c>
      <c r="B5" s="15" t="s">
        <v>14</v>
      </c>
      <c r="C5" s="14" t="s">
        <v>1</v>
      </c>
      <c r="D5" s="14" t="s">
        <v>2</v>
      </c>
      <c r="E5" s="3" t="s">
        <v>3</v>
      </c>
    </row>
    <row r="6" spans="1:5" x14ac:dyDescent="0.3">
      <c r="A6" s="15"/>
      <c r="B6" s="15"/>
      <c r="C6" s="14"/>
      <c r="D6" s="14"/>
      <c r="E6" s="3" t="s">
        <v>4</v>
      </c>
    </row>
    <row r="7" spans="1:5" x14ac:dyDescent="0.3">
      <c r="A7" s="4">
        <v>1</v>
      </c>
      <c r="B7" s="4">
        <v>2</v>
      </c>
      <c r="C7" s="4">
        <v>3</v>
      </c>
      <c r="D7" s="4">
        <v>4</v>
      </c>
      <c r="E7" s="4">
        <v>5</v>
      </c>
    </row>
    <row r="8" spans="1:5" x14ac:dyDescent="0.3">
      <c r="A8" s="16" t="s">
        <v>5</v>
      </c>
      <c r="B8" s="16"/>
      <c r="C8" s="16"/>
      <c r="D8" s="16"/>
      <c r="E8" s="16"/>
    </row>
    <row r="9" spans="1:5" ht="25.2" customHeight="1" x14ac:dyDescent="0.3">
      <c r="A9" s="17"/>
      <c r="B9" s="5" t="s">
        <v>6</v>
      </c>
      <c r="C9" s="14">
        <v>4</v>
      </c>
      <c r="D9" s="6"/>
      <c r="E9" s="7">
        <f>D9*C9</f>
        <v>0</v>
      </c>
    </row>
    <row r="10" spans="1:5" ht="29.4" customHeight="1" x14ac:dyDescent="0.3">
      <c r="A10" s="17"/>
      <c r="B10" s="5" t="s">
        <v>7</v>
      </c>
      <c r="C10" s="14"/>
      <c r="D10" s="6"/>
      <c r="E10" s="7">
        <f>D10*C9</f>
        <v>0</v>
      </c>
    </row>
    <row r="11" spans="1:5" ht="22.2" customHeight="1" x14ac:dyDescent="0.3">
      <c r="A11" s="17"/>
      <c r="B11" s="5" t="s">
        <v>15</v>
      </c>
      <c r="C11" s="14"/>
      <c r="D11" s="6"/>
      <c r="E11" s="7">
        <f>D11*C9</f>
        <v>0</v>
      </c>
    </row>
    <row r="12" spans="1:5" ht="22.8" customHeight="1" x14ac:dyDescent="0.3">
      <c r="A12" s="17"/>
      <c r="B12" s="5" t="s">
        <v>16</v>
      </c>
      <c r="C12" s="14"/>
      <c r="D12" s="6"/>
      <c r="E12" s="7">
        <f>D12*C9</f>
        <v>0</v>
      </c>
    </row>
    <row r="13" spans="1:5" ht="62.4" customHeight="1" x14ac:dyDescent="0.3">
      <c r="A13" s="17"/>
      <c r="B13" s="5" t="s">
        <v>8</v>
      </c>
      <c r="C13" s="14"/>
      <c r="D13" s="6"/>
      <c r="E13" s="7">
        <f>D13*C9</f>
        <v>0</v>
      </c>
    </row>
    <row r="14" spans="1:5" ht="64.8" customHeight="1" x14ac:dyDescent="0.3">
      <c r="A14" s="17"/>
      <c r="B14" s="5" t="s">
        <v>17</v>
      </c>
      <c r="C14" s="14"/>
      <c r="D14" s="6"/>
      <c r="E14" s="7">
        <f>D14*C9</f>
        <v>0</v>
      </c>
    </row>
    <row r="15" spans="1:5" ht="66" customHeight="1" x14ac:dyDescent="0.3">
      <c r="A15" s="17"/>
      <c r="B15" s="5" t="s">
        <v>18</v>
      </c>
      <c r="C15" s="14"/>
      <c r="D15" s="6"/>
      <c r="E15" s="7">
        <f>D15*C9</f>
        <v>0</v>
      </c>
    </row>
    <row r="16" spans="1:5" ht="58.2" customHeight="1" x14ac:dyDescent="0.3">
      <c r="A16" s="17"/>
      <c r="B16" s="5" t="s">
        <v>19</v>
      </c>
      <c r="C16" s="14"/>
      <c r="D16" s="6"/>
      <c r="E16" s="7">
        <f>D16*C9</f>
        <v>0</v>
      </c>
    </row>
    <row r="17" spans="1:5" x14ac:dyDescent="0.3">
      <c r="A17" s="17"/>
      <c r="B17" s="5" t="s">
        <v>20</v>
      </c>
      <c r="C17" s="14"/>
      <c r="D17" s="6"/>
      <c r="E17" s="7">
        <f>D17*C9</f>
        <v>0</v>
      </c>
    </row>
    <row r="18" spans="1:5" ht="50.4" customHeight="1" x14ac:dyDescent="0.3">
      <c r="A18" s="17"/>
      <c r="B18" s="5" t="s">
        <v>21</v>
      </c>
      <c r="C18" s="14"/>
      <c r="D18" s="6"/>
      <c r="E18" s="7">
        <f>D18*C9</f>
        <v>0</v>
      </c>
    </row>
    <row r="19" spans="1:5" ht="40.799999999999997" customHeight="1" x14ac:dyDescent="0.3">
      <c r="A19" s="17"/>
      <c r="B19" s="5" t="s">
        <v>22</v>
      </c>
      <c r="C19" s="14"/>
      <c r="D19" s="6"/>
      <c r="E19" s="7">
        <f>D19*C9</f>
        <v>0</v>
      </c>
    </row>
    <row r="20" spans="1:5" ht="22.2" customHeight="1" x14ac:dyDescent="0.3">
      <c r="A20" s="17"/>
      <c r="B20" s="5" t="s">
        <v>23</v>
      </c>
      <c r="C20" s="14"/>
      <c r="D20" s="6"/>
      <c r="E20" s="7">
        <f>D20*C9</f>
        <v>0</v>
      </c>
    </row>
    <row r="21" spans="1:5" ht="24" customHeight="1" x14ac:dyDescent="0.3">
      <c r="A21" s="17"/>
      <c r="B21" s="5" t="s">
        <v>24</v>
      </c>
      <c r="C21" s="14"/>
      <c r="D21" s="6"/>
      <c r="E21" s="7">
        <f>D21*C9</f>
        <v>0</v>
      </c>
    </row>
    <row r="22" spans="1:5" ht="47.4" customHeight="1" x14ac:dyDescent="0.3">
      <c r="A22" s="17"/>
      <c r="B22" s="5" t="s">
        <v>25</v>
      </c>
      <c r="C22" s="14"/>
      <c r="D22" s="6"/>
      <c r="E22" s="7">
        <f>D22*C9</f>
        <v>0</v>
      </c>
    </row>
    <row r="23" spans="1:5" ht="43.2" customHeight="1" x14ac:dyDescent="0.3">
      <c r="A23" s="17"/>
      <c r="B23" s="5" t="s">
        <v>26</v>
      </c>
      <c r="C23" s="14"/>
      <c r="D23" s="6"/>
      <c r="E23" s="7">
        <f>D23*C9</f>
        <v>0</v>
      </c>
    </row>
    <row r="24" spans="1:5" ht="35.4" customHeight="1" x14ac:dyDescent="0.3">
      <c r="A24" s="17"/>
      <c r="B24" s="5" t="s">
        <v>27</v>
      </c>
      <c r="C24" s="14"/>
      <c r="D24" s="6"/>
      <c r="E24" s="7">
        <f>D24*C9</f>
        <v>0</v>
      </c>
    </row>
    <row r="25" spans="1:5" ht="25.8" customHeight="1" x14ac:dyDescent="0.3">
      <c r="A25" s="17"/>
      <c r="B25" s="5" t="s">
        <v>28</v>
      </c>
      <c r="C25" s="14"/>
      <c r="D25" s="6"/>
      <c r="E25" s="7">
        <f>D25*C9</f>
        <v>0</v>
      </c>
    </row>
    <row r="26" spans="1:5" ht="32.4" customHeight="1" x14ac:dyDescent="0.3">
      <c r="A26" s="17"/>
      <c r="B26" s="5" t="s">
        <v>29</v>
      </c>
      <c r="C26" s="14"/>
      <c r="D26" s="6"/>
      <c r="E26" s="7">
        <f>D26*C9</f>
        <v>0</v>
      </c>
    </row>
    <row r="27" spans="1:5" x14ac:dyDescent="0.3">
      <c r="A27" s="17"/>
      <c r="B27" s="5" t="s">
        <v>30</v>
      </c>
      <c r="C27" s="14"/>
      <c r="D27" s="6"/>
      <c r="E27" s="7">
        <f>D27*C9</f>
        <v>0</v>
      </c>
    </row>
    <row r="28" spans="1:5" ht="21.6" customHeight="1" x14ac:dyDescent="0.3">
      <c r="A28" s="17"/>
      <c r="B28" s="5" t="s">
        <v>31</v>
      </c>
      <c r="C28" s="14"/>
      <c r="D28" s="6"/>
      <c r="E28" s="7">
        <f>D28*C9</f>
        <v>0</v>
      </c>
    </row>
    <row r="29" spans="1:5" x14ac:dyDescent="0.3">
      <c r="A29" s="10" t="s">
        <v>9</v>
      </c>
      <c r="B29" s="10"/>
      <c r="C29" s="10"/>
      <c r="D29" s="10"/>
      <c r="E29" s="8">
        <f>SUM(E9:E28)</f>
        <v>0</v>
      </c>
    </row>
    <row r="30" spans="1:5" x14ac:dyDescent="0.3">
      <c r="A30" s="12" t="s">
        <v>10</v>
      </c>
      <c r="B30" s="12"/>
      <c r="C30" s="12"/>
      <c r="D30" s="12"/>
      <c r="E30" s="12"/>
    </row>
    <row r="31" spans="1:5" ht="28.8" customHeight="1" x14ac:dyDescent="0.3">
      <c r="A31" s="13"/>
      <c r="B31" s="9" t="s">
        <v>32</v>
      </c>
      <c r="C31" s="14">
        <v>4</v>
      </c>
      <c r="D31" s="6"/>
      <c r="E31" s="7">
        <f>D31*C31</f>
        <v>0</v>
      </c>
    </row>
    <row r="32" spans="1:5" ht="20.399999999999999" customHeight="1" x14ac:dyDescent="0.3">
      <c r="A32" s="13"/>
      <c r="B32" s="9" t="s">
        <v>33</v>
      </c>
      <c r="C32" s="14"/>
      <c r="D32" s="6"/>
      <c r="E32" s="7">
        <f>D32*C31</f>
        <v>0</v>
      </c>
    </row>
    <row r="33" spans="1:5" ht="28.2" customHeight="1" x14ac:dyDescent="0.3">
      <c r="A33" s="13"/>
      <c r="B33" s="9" t="s">
        <v>34</v>
      </c>
      <c r="C33" s="14"/>
      <c r="D33" s="6"/>
      <c r="E33" s="7">
        <f>D33*C31</f>
        <v>0</v>
      </c>
    </row>
    <row r="34" spans="1:5" ht="22.2" customHeight="1" x14ac:dyDescent="0.3">
      <c r="A34" s="13"/>
      <c r="B34" s="9" t="s">
        <v>35</v>
      </c>
      <c r="C34" s="14"/>
      <c r="D34" s="6"/>
      <c r="E34" s="7">
        <f>D34*C31</f>
        <v>0</v>
      </c>
    </row>
    <row r="35" spans="1:5" ht="27" customHeight="1" x14ac:dyDescent="0.3">
      <c r="A35" s="13"/>
      <c r="B35" s="9" t="s">
        <v>36</v>
      </c>
      <c r="C35" s="14"/>
      <c r="D35" s="6"/>
      <c r="E35" s="7">
        <f>D35*C31</f>
        <v>0</v>
      </c>
    </row>
    <row r="36" spans="1:5" ht="23.4" customHeight="1" x14ac:dyDescent="0.3">
      <c r="A36" s="13"/>
      <c r="B36" s="9" t="s">
        <v>37</v>
      </c>
      <c r="C36" s="14"/>
      <c r="D36" s="6"/>
      <c r="E36" s="7">
        <f>D36*C31</f>
        <v>0</v>
      </c>
    </row>
    <row r="37" spans="1:5" ht="25.8" customHeight="1" x14ac:dyDescent="0.3">
      <c r="A37" s="13"/>
      <c r="B37" s="9" t="s">
        <v>38</v>
      </c>
      <c r="C37" s="14"/>
      <c r="D37" s="6"/>
      <c r="E37" s="7">
        <f>D37*C31</f>
        <v>0</v>
      </c>
    </row>
    <row r="38" spans="1:5" ht="22.8" customHeight="1" x14ac:dyDescent="0.3">
      <c r="A38" s="13"/>
      <c r="B38" s="9" t="s">
        <v>39</v>
      </c>
      <c r="C38" s="14"/>
      <c r="D38" s="6"/>
      <c r="E38" s="7">
        <f>D38*C31</f>
        <v>0</v>
      </c>
    </row>
    <row r="39" spans="1:5" ht="21" customHeight="1" x14ac:dyDescent="0.3">
      <c r="A39" s="13"/>
      <c r="B39" s="9" t="s">
        <v>40</v>
      </c>
      <c r="C39" s="14"/>
      <c r="D39" s="6"/>
      <c r="E39" s="7">
        <f>D39*C31</f>
        <v>0</v>
      </c>
    </row>
    <row r="40" spans="1:5" ht="19.8" customHeight="1" x14ac:dyDescent="0.3">
      <c r="A40" s="13"/>
      <c r="B40" s="9" t="s">
        <v>41</v>
      </c>
      <c r="C40" s="14"/>
      <c r="D40" s="6"/>
      <c r="E40" s="7">
        <f>D40*C31</f>
        <v>0</v>
      </c>
    </row>
    <row r="41" spans="1:5" ht="21.6" customHeight="1" x14ac:dyDescent="0.3">
      <c r="A41" s="13"/>
      <c r="B41" s="9" t="s">
        <v>42</v>
      </c>
      <c r="C41" s="14"/>
      <c r="D41" s="6"/>
      <c r="E41" s="7">
        <f>D41*C31</f>
        <v>0</v>
      </c>
    </row>
    <row r="42" spans="1:5" ht="21.6" customHeight="1" x14ac:dyDescent="0.3">
      <c r="A42" s="13"/>
      <c r="B42" s="9" t="s">
        <v>43</v>
      </c>
      <c r="C42" s="14"/>
      <c r="D42" s="6"/>
      <c r="E42" s="7">
        <f>D42*C31</f>
        <v>0</v>
      </c>
    </row>
    <row r="43" spans="1:5" ht="22.2" customHeight="1" x14ac:dyDescent="0.3">
      <c r="A43" s="13"/>
      <c r="B43" s="9" t="s">
        <v>44</v>
      </c>
      <c r="C43" s="14"/>
      <c r="D43" s="6"/>
      <c r="E43" s="7">
        <f>D43*C31</f>
        <v>0</v>
      </c>
    </row>
    <row r="44" spans="1:5" ht="25.2" customHeight="1" x14ac:dyDescent="0.3">
      <c r="A44" s="13"/>
      <c r="B44" s="9" t="s">
        <v>45</v>
      </c>
      <c r="C44" s="14"/>
      <c r="D44" s="6"/>
      <c r="E44" s="7">
        <f>D44*C31</f>
        <v>0</v>
      </c>
    </row>
    <row r="45" spans="1:5" ht="22.2" customHeight="1" x14ac:dyDescent="0.3">
      <c r="A45" s="13"/>
      <c r="B45" s="9" t="s">
        <v>46</v>
      </c>
      <c r="C45" s="14"/>
      <c r="D45" s="6"/>
      <c r="E45" s="7">
        <f>D45*C31</f>
        <v>0</v>
      </c>
    </row>
    <row r="46" spans="1:5" ht="22.8" customHeight="1" x14ac:dyDescent="0.3">
      <c r="A46" s="13"/>
      <c r="B46" s="9" t="s">
        <v>47</v>
      </c>
      <c r="C46" s="14"/>
      <c r="D46" s="6"/>
      <c r="E46" s="7">
        <f>D46*C31</f>
        <v>0</v>
      </c>
    </row>
    <row r="47" spans="1:5" ht="22.2" customHeight="1" x14ac:dyDescent="0.3">
      <c r="A47" s="13"/>
      <c r="B47" s="9" t="s">
        <v>48</v>
      </c>
      <c r="C47" s="14"/>
      <c r="D47" s="6"/>
      <c r="E47" s="7">
        <f>D47*C31</f>
        <v>0</v>
      </c>
    </row>
    <row r="48" spans="1:5" ht="25.2" customHeight="1" x14ac:dyDescent="0.3">
      <c r="A48" s="13"/>
      <c r="B48" s="9" t="s">
        <v>49</v>
      </c>
      <c r="C48" s="14"/>
      <c r="D48" s="6"/>
      <c r="E48" s="7">
        <f>D48*C31</f>
        <v>0</v>
      </c>
    </row>
    <row r="49" spans="1:5" ht="24" customHeight="1" x14ac:dyDescent="0.3">
      <c r="A49" s="13"/>
      <c r="B49" s="9" t="s">
        <v>50</v>
      </c>
      <c r="C49" s="14"/>
      <c r="D49" s="6"/>
      <c r="E49" s="7">
        <f>D49*C31</f>
        <v>0</v>
      </c>
    </row>
    <row r="50" spans="1:5" ht="22.8" customHeight="1" x14ac:dyDescent="0.3">
      <c r="A50" s="13"/>
      <c r="B50" s="9" t="s">
        <v>51</v>
      </c>
      <c r="C50" s="14"/>
      <c r="D50" s="6"/>
      <c r="E50" s="7">
        <f>D50*C31</f>
        <v>0</v>
      </c>
    </row>
    <row r="51" spans="1:5" ht="20.399999999999999" customHeight="1" x14ac:dyDescent="0.3">
      <c r="A51" s="13"/>
      <c r="B51" s="9" t="s">
        <v>52</v>
      </c>
      <c r="C51" s="14"/>
      <c r="D51" s="6"/>
      <c r="E51" s="7">
        <f>D51*C31</f>
        <v>0</v>
      </c>
    </row>
    <row r="52" spans="1:5" ht="22.8" customHeight="1" x14ac:dyDescent="0.3">
      <c r="A52" s="13"/>
      <c r="B52" s="9" t="s">
        <v>53</v>
      </c>
      <c r="C52" s="14"/>
      <c r="D52" s="6"/>
      <c r="E52" s="7">
        <f>D52*C31</f>
        <v>0</v>
      </c>
    </row>
    <row r="53" spans="1:5" ht="22.8" customHeight="1" x14ac:dyDescent="0.3">
      <c r="A53" s="13"/>
      <c r="B53" s="9" t="s">
        <v>54</v>
      </c>
      <c r="C53" s="14"/>
      <c r="D53" s="6"/>
      <c r="E53" s="7">
        <f>D53*C31</f>
        <v>0</v>
      </c>
    </row>
    <row r="54" spans="1:5" ht="30" customHeight="1" x14ac:dyDescent="0.3">
      <c r="A54" s="13"/>
      <c r="B54" s="9" t="s">
        <v>55</v>
      </c>
      <c r="C54" s="14"/>
      <c r="D54" s="6"/>
      <c r="E54" s="7">
        <f>D54*C31</f>
        <v>0</v>
      </c>
    </row>
    <row r="55" spans="1:5" ht="24" customHeight="1" x14ac:dyDescent="0.3">
      <c r="A55" s="13"/>
      <c r="B55" s="9" t="s">
        <v>56</v>
      </c>
      <c r="C55" s="14"/>
      <c r="D55" s="6"/>
      <c r="E55" s="7">
        <f>D55*C31</f>
        <v>0</v>
      </c>
    </row>
    <row r="56" spans="1:5" ht="21.6" customHeight="1" x14ac:dyDescent="0.3">
      <c r="A56" s="13"/>
      <c r="B56" s="9" t="s">
        <v>57</v>
      </c>
      <c r="C56" s="14"/>
      <c r="D56" s="6"/>
      <c r="E56" s="7">
        <f>D56*C31</f>
        <v>0</v>
      </c>
    </row>
    <row r="57" spans="1:5" ht="19.2" customHeight="1" x14ac:dyDescent="0.3">
      <c r="A57" s="13"/>
      <c r="B57" s="9" t="s">
        <v>58</v>
      </c>
      <c r="C57" s="14"/>
      <c r="D57" s="6"/>
      <c r="E57" s="7">
        <f>D57*C31</f>
        <v>0</v>
      </c>
    </row>
    <row r="58" spans="1:5" ht="21" customHeight="1" x14ac:dyDescent="0.3">
      <c r="A58" s="13"/>
      <c r="B58" s="9" t="s">
        <v>59</v>
      </c>
      <c r="C58" s="14"/>
      <c r="D58" s="6"/>
      <c r="E58" s="7">
        <f>D58*C31</f>
        <v>0</v>
      </c>
    </row>
    <row r="59" spans="1:5" ht="19.2" customHeight="1" x14ac:dyDescent="0.3">
      <c r="A59" s="13"/>
      <c r="B59" s="9" t="s">
        <v>60</v>
      </c>
      <c r="C59" s="14"/>
      <c r="D59" s="6"/>
      <c r="E59" s="7">
        <f>D59*C31</f>
        <v>0</v>
      </c>
    </row>
    <row r="60" spans="1:5" x14ac:dyDescent="0.3">
      <c r="A60" s="10" t="s">
        <v>11</v>
      </c>
      <c r="B60" s="10"/>
      <c r="C60" s="10"/>
      <c r="D60" s="10"/>
      <c r="E60" s="8">
        <f>SUM(E31:E59)</f>
        <v>0</v>
      </c>
    </row>
    <row r="61" spans="1:5" x14ac:dyDescent="0.3">
      <c r="A61" s="10" t="s">
        <v>12</v>
      </c>
      <c r="B61" s="10"/>
      <c r="C61" s="10"/>
      <c r="D61" s="10"/>
      <c r="E61" s="8">
        <f>E60+E29</f>
        <v>0</v>
      </c>
    </row>
  </sheetData>
  <mergeCells count="15">
    <mergeCell ref="A61:D61"/>
    <mergeCell ref="A1:E1"/>
    <mergeCell ref="A3:E3"/>
    <mergeCell ref="C9:C28"/>
    <mergeCell ref="A29:D29"/>
    <mergeCell ref="A30:E30"/>
    <mergeCell ref="A31:A59"/>
    <mergeCell ref="C31:C59"/>
    <mergeCell ref="A60:D60"/>
    <mergeCell ref="A5:A6"/>
    <mergeCell ref="B5:B6"/>
    <mergeCell ref="C5:C6"/>
    <mergeCell ref="D5:D6"/>
    <mergeCell ref="A8:E8"/>
    <mergeCell ref="A9:A28"/>
  </mergeCells>
  <pageMargins left="0.7" right="0.7" top="0.75" bottom="0.75" header="0.3" footer="0.3"/>
  <pageSetup paperSize="9" scale="83" orientation="portrait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Arkusz1!_Hlk161746842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Czubaszewska</dc:creator>
  <cp:lastModifiedBy>Monika Czubaszewska</cp:lastModifiedBy>
  <cp:lastPrinted>2024-11-12T10:33:54Z</cp:lastPrinted>
  <dcterms:created xsi:type="dcterms:W3CDTF">2024-11-12T10:19:29Z</dcterms:created>
  <dcterms:modified xsi:type="dcterms:W3CDTF">2024-11-13T12:39:42Z</dcterms:modified>
</cp:coreProperties>
</file>