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ZZ\Leszek\DO ZROBIENIA\TEP 425 konserwacja oraz usuwanie awarii dźwigów suwnic i urządzeń dźwignicowych\Platforma zakupowa\"/>
    </mc:Choice>
  </mc:AlternateContent>
  <xr:revisionPtr revIDLastSave="0" documentId="13_ncr:1_{A2863465-C9BE-4789-AE18-A2145F241E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kład Jastrzębie-Zdrój" sheetId="7" r:id="rId1"/>
    <sheet name="Oddział Moszczenica" sheetId="1" r:id="rId2"/>
    <sheet name="Zakład Pniówek" sheetId="3" r:id="rId3"/>
    <sheet name="Zakład Suszec" sheetId="4" r:id="rId4"/>
    <sheet name="Zakład Racibórz" sheetId="5" r:id="rId5"/>
    <sheet name="Zakład Wodzisław" sheetId="8" r:id="rId6"/>
    <sheet name="Zakład Żory" sheetId="6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7" i="7" l="1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C82" i="7"/>
  <c r="B82" i="7"/>
  <c r="C81" i="7"/>
  <c r="B81" i="7"/>
  <c r="C80" i="7"/>
  <c r="B80" i="7"/>
  <c r="C79" i="7"/>
  <c r="B79" i="7"/>
  <c r="C78" i="7"/>
  <c r="B78" i="7"/>
  <c r="C77" i="7"/>
  <c r="B77" i="7"/>
  <c r="D76" i="7"/>
  <c r="C76" i="7"/>
  <c r="B76" i="7"/>
  <c r="D75" i="7"/>
  <c r="C75" i="7"/>
  <c r="B75" i="7"/>
  <c r="C74" i="7"/>
  <c r="B74" i="7"/>
  <c r="C73" i="7"/>
  <c r="B73" i="7"/>
  <c r="D72" i="7"/>
  <c r="C72" i="7"/>
  <c r="B72" i="7"/>
  <c r="D71" i="7"/>
  <c r="C71" i="7"/>
  <c r="B71" i="7"/>
  <c r="C70" i="7"/>
  <c r="B70" i="7"/>
  <c r="D69" i="7"/>
  <c r="C69" i="7"/>
  <c r="B69" i="7"/>
  <c r="D68" i="7"/>
  <c r="C68" i="7"/>
  <c r="B68" i="7"/>
  <c r="D67" i="7"/>
  <c r="C67" i="7"/>
  <c r="B67" i="7"/>
  <c r="C66" i="7"/>
  <c r="B66" i="7"/>
  <c r="D65" i="7"/>
  <c r="C65" i="7"/>
  <c r="B65" i="7"/>
  <c r="B64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4" i="7"/>
  <c r="C4" i="7"/>
  <c r="B4" i="7"/>
  <c r="D3" i="7"/>
  <c r="C3" i="7"/>
  <c r="B3" i="7"/>
  <c r="E128" i="1"/>
</calcChain>
</file>

<file path=xl/sharedStrings.xml><?xml version="1.0" encoding="utf-8"?>
<sst xmlns="http://schemas.openxmlformats.org/spreadsheetml/2006/main" count="377" uniqueCount="105">
  <si>
    <t>Lp.</t>
  </si>
  <si>
    <t>Nr fabr.</t>
  </si>
  <si>
    <t>13827/1967</t>
  </si>
  <si>
    <t>N8407002900</t>
  </si>
  <si>
    <t>701753/2007</t>
  </si>
  <si>
    <t>N8407000909</t>
  </si>
  <si>
    <t>1071191/1983</t>
  </si>
  <si>
    <t>N8407000908</t>
  </si>
  <si>
    <t>113/11</t>
  </si>
  <si>
    <t>N3307001157</t>
  </si>
  <si>
    <t xml:space="preserve">Nazwa urządzenia ; udźwig </t>
  </si>
  <si>
    <t>Nr UDT</t>
  </si>
  <si>
    <t>Dźwig towarowo-osobowy Q-1,6t</t>
  </si>
  <si>
    <t>Wciągnik elektryczny łańcuchowy Q-3,2t</t>
  </si>
  <si>
    <t>Wciągnik elektryczny Q-2t</t>
  </si>
  <si>
    <t>Wciągnik elektryczny Q-5t</t>
  </si>
  <si>
    <t>Suwnica pomostowa jednodźwigarowa Jnerch Q-3,5t</t>
  </si>
  <si>
    <t>co 30 dni</t>
  </si>
  <si>
    <t>Wciągnik ręczny łańcuchowy WŁG-15 Q-1,5t</t>
  </si>
  <si>
    <t>brak danych</t>
  </si>
  <si>
    <t>bez odbioru UDT</t>
  </si>
  <si>
    <t>co 90 dni</t>
  </si>
  <si>
    <t>Wciągnik ręczny łańcuchowy BRANO RZV Q-0,8t</t>
  </si>
  <si>
    <t>co 180 dni</t>
  </si>
  <si>
    <t>Wciągnik ręczny łańcuchowy BRANO RZV Q-1,6t</t>
  </si>
  <si>
    <t>Wciągnik ręczny łańcuchowy LMT-C Q-2t   Nr 1</t>
  </si>
  <si>
    <t>Wciągnik ręczny łańcuchowy LMT-C Q-2t   Nr 2</t>
  </si>
  <si>
    <t xml:space="preserve">Wciągnik ręczny linowy BRANO 30-1 Q-3,2t   </t>
  </si>
  <si>
    <t>Wciągnik elektryczny Q-3,2t</t>
  </si>
  <si>
    <t>22812Z</t>
  </si>
  <si>
    <t xml:space="preserve">Suwnica pomostowa Q-20/5t </t>
  </si>
  <si>
    <t>N330901792</t>
  </si>
  <si>
    <t>Suwnica pomostowa Q-8t</t>
  </si>
  <si>
    <t>N330901790</t>
  </si>
  <si>
    <t>N8409013801</t>
  </si>
  <si>
    <t>N8409013802</t>
  </si>
  <si>
    <t>N4707005882</t>
  </si>
  <si>
    <t>Wózek widłowy Anhui Heli Q-2,5t</t>
  </si>
  <si>
    <t>030251Q1095</t>
  </si>
  <si>
    <t xml:space="preserve">Wciągnik ręczny łańcuchowy SBE Q-0,5t   </t>
  </si>
  <si>
    <t>Wciągnik ręczny łańcuchowy BRANO Z100 Q-0,5t Nr 1</t>
  </si>
  <si>
    <t>Wciągnik ręczny łańcuchowy BRANO Z100 Q-0,5t Nr 2</t>
  </si>
  <si>
    <t xml:space="preserve">Wciągnik ręczny łańcuchowy SBE Q-2t   </t>
  </si>
  <si>
    <t>Wózek jezdny WS-05 Q-0,5t  Nr 1</t>
  </si>
  <si>
    <t>Wózek jezdny WS-05 Q-0,5t  Nr 2</t>
  </si>
  <si>
    <t>Zawieszka klamrowa                   Typ ZZ Q-2t</t>
  </si>
  <si>
    <t xml:space="preserve">Wciągnik ręczny łańcuchowy WŁ-05P  Q-0,5t   </t>
  </si>
  <si>
    <t>849473/1981</t>
  </si>
  <si>
    <t>N8407000453</t>
  </si>
  <si>
    <t>41807619/1997</t>
  </si>
  <si>
    <t>N8407002153</t>
  </si>
  <si>
    <t xml:space="preserve">Wciągnik ręczny łańcuchowy Yale VS III Q-3t </t>
  </si>
  <si>
    <t>Wciągnik ręczny łańcuchowy WRLT-0,5T/HSZ-0,5A Q-0,5t   Nr 1</t>
  </si>
  <si>
    <t>Wciągnik ręczny łańcuchowy WRLT-0,5T/HSZ-0,5A Q-0,5t   Nr 2</t>
  </si>
  <si>
    <t xml:space="preserve">Wciągnik ręczny łańcuchowy Yale VS 0,5 Q-0,5t </t>
  </si>
  <si>
    <t>Wózek jezdny WZWR 4 ST           Q-0,5t  Nr 1</t>
  </si>
  <si>
    <t>Wózek jezdny WZWR 4 ST           Q-0,5t  Nr 2</t>
  </si>
  <si>
    <t xml:space="preserve">Wciągnik ręczny linowy WS-16       Q-1,6t   </t>
  </si>
  <si>
    <t>030252A7668/2018</t>
  </si>
  <si>
    <t>Wózek widłowy CHL Heli CPQD25 Q-1,25t</t>
  </si>
  <si>
    <t>E30827</t>
  </si>
  <si>
    <t xml:space="preserve">  brak danych</t>
  </si>
  <si>
    <t>Wciągnik elektryczny Q-0,5t  STAR 050/02</t>
  </si>
  <si>
    <t xml:space="preserve">Wciągnik Q-0,5t </t>
  </si>
  <si>
    <t xml:space="preserve"> N8307000120</t>
  </si>
  <si>
    <t xml:space="preserve">Suwnica ręczna Q-5t nr UDT </t>
  </si>
  <si>
    <t xml:space="preserve">Wciągnik elektryczny  Q-2t </t>
  </si>
  <si>
    <t>N8407002695</t>
  </si>
  <si>
    <t>N8407000114</t>
  </si>
  <si>
    <t xml:space="preserve">Wciągnik elektryczny  </t>
  </si>
  <si>
    <t>N8407000113</t>
  </si>
  <si>
    <t>Suwnica bramowa chwytakowa Q-5t</t>
  </si>
  <si>
    <t>N3307000206</t>
  </si>
  <si>
    <t>Suwnica pomostowa</t>
  </si>
  <si>
    <t>Wózek widłowy Icarus Q-3,8t</t>
  </si>
  <si>
    <t>N4707004493</t>
  </si>
  <si>
    <t>Wciągnik ręczny łańcuchowy WUKO WSP-3 Q-3t</t>
  </si>
  <si>
    <t>N8407000116</t>
  </si>
  <si>
    <t>N8407000115</t>
  </si>
  <si>
    <t>N4707006362</t>
  </si>
  <si>
    <t xml:space="preserve">RAZEM </t>
  </si>
  <si>
    <t>WSZYSTKIE URZ.</t>
  </si>
  <si>
    <t>Nie podlega pod UDT</t>
  </si>
  <si>
    <t>Wciągnik łańcuchowy WLK/2,0t/6m</t>
  </si>
  <si>
    <t xml:space="preserve">Wciągnik elektryczny Q-2t                  </t>
  </si>
  <si>
    <t>N3309033404</t>
  </si>
  <si>
    <t>Wózek widłowy</t>
  </si>
  <si>
    <t>N4709018198</t>
  </si>
  <si>
    <t>A6V2A05576W</t>
  </si>
  <si>
    <t>NA DZIEŃ 30.08.2024r.</t>
  </si>
  <si>
    <t xml:space="preserve">Wciągnik ręczny łańcuchowy BKS, </t>
  </si>
  <si>
    <t>jednostkowa cena zł  netto za przegląd</t>
  </si>
  <si>
    <t>Częstotliwość przeglądów okresowych</t>
  </si>
  <si>
    <t>łączna wartość zł netto</t>
  </si>
  <si>
    <t>Załącznik nr 1 do formularza Wynagrodzenie</t>
  </si>
  <si>
    <t>Razem:</t>
  </si>
  <si>
    <t>przewidywana ilość przeglądów od 01.01.2025 do 31.12.2027</t>
  </si>
  <si>
    <t>VII.  Zakład Wodzisław</t>
  </si>
  <si>
    <t>I. Zakład Jastrzębie-Zdrój</t>
  </si>
  <si>
    <t>II. Zakład Jastrzębie-Zdrój Oddział Moszczenica</t>
  </si>
  <si>
    <t>III. Zakład Pniówek</t>
  </si>
  <si>
    <t>IV. Zakład Suszec</t>
  </si>
  <si>
    <t>V. Zakład Racibórz</t>
  </si>
  <si>
    <t>VI. Zakład Wodzisław</t>
  </si>
  <si>
    <t>VII. Zakład Żory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</si>
</sst>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64" fontId="7" fillId="0" borderId="0" xfId="0" applyNumberFormat="1" applyFont="1"/>
    <xf numFmtId="0" fontId="3" fillId="0" borderId="0" xfId="0" applyFont="1" applyAlignment="1">
      <alignment horizontal="left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right" vertical="center"/>
    </xf>
    <xf numFmtId="0" fontId="3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164" fontId="4" fillId="0" borderId="0" xfId="0" applyNumberFormat="1" applyFont="1"/>
    <xf numFmtId="164" fontId="3" fillId="3" borderId="0" xfId="0" applyNumberFormat="1" applyFont="1" applyFill="1"/>
    <xf numFmtId="0" fontId="4" fillId="0" borderId="3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/>
    <xf numFmtId="0" fontId="5" fillId="0" borderId="3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7" fillId="0" borderId="3" xfId="0" applyFont="1" applyBorder="1"/>
    <xf numFmtId="164" fontId="5" fillId="0" borderId="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5" fillId="0" borderId="5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3" fillId="2" borderId="0" xfId="0" applyFont="1" applyFill="1" applyAlignment="1">
      <alignment horizontal="left" vertical="center"/>
    </xf>
    <xf numFmtId="0" fontId="8" fillId="0" borderId="3" xfId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3" xfId="1" applyFont="1" applyBorder="1" applyAlignment="1">
      <alignment vertical="center" wrapText="1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</cellXfs>
  <cellStyles count="2">
    <cellStyle name="Normalny" xfId="0" builtinId="0"/>
    <cellStyle name="Normalny_Zestawienie urządzeń  KGHM Polkowice-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wchentosz\AppData\Local\Microsoft\Windows\INetCache\Content.Outlook\1UFVJEXE\Termika%20Zofi&#243;wka%20-%20Konserwacja%20ca&#322;o&#347;&#263;.xlsx" TargetMode="External"/><Relationship Id="rId1" Type="http://schemas.openxmlformats.org/officeDocument/2006/relationships/externalLinkPath" Target="file:///C:\Users\wchentosz\AppData\Local\Microsoft\Windows\INetCache\Content.Outlook\1UFVJEXE\Termika%20Zofi&#243;wka%20-%20Konserwacja%20ca&#322;o&#347;&#2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</sheetNames>
    <sheetDataSet>
      <sheetData sheetId="0">
        <row r="9">
          <cell r="B9" t="str">
            <v>Dźwig osobowy - kotłownia</v>
          </cell>
          <cell r="C9" t="str">
            <v>W/02/16</v>
          </cell>
          <cell r="D9" t="str">
            <v>N3107002542</v>
          </cell>
        </row>
        <row r="10">
          <cell r="B10" t="str">
            <v>Dźwig towarowo-osobowy II etap</v>
          </cell>
          <cell r="C10" t="str">
            <v>086/10</v>
          </cell>
          <cell r="D10" t="str">
            <v>N3107001773</v>
          </cell>
        </row>
        <row r="11">
          <cell r="B11" t="str">
            <v>Dźwig towarowo-osobowy III etap</v>
          </cell>
          <cell r="C11" t="str">
            <v>074/08</v>
          </cell>
          <cell r="D11" t="str">
            <v>N3107001535</v>
          </cell>
        </row>
        <row r="12">
          <cell r="B12" t="str">
            <v>Podest Ruchomy</v>
          </cell>
          <cell r="C12" t="str">
            <v>brak danych</v>
          </cell>
          <cell r="D12" t="str">
            <v>N37200011005</v>
          </cell>
        </row>
        <row r="13">
          <cell r="B13" t="str">
            <v>Suwnica paliwo niskokaloryczne ZBUD</v>
          </cell>
          <cell r="C13">
            <v>1642</v>
          </cell>
          <cell r="D13" t="str">
            <v>N3307001507</v>
          </cell>
        </row>
        <row r="14">
          <cell r="B14" t="str">
            <v xml:space="preserve">Suwnica pomostowa </v>
          </cell>
          <cell r="C14" t="str">
            <v>4419/1969</v>
          </cell>
          <cell r="D14" t="str">
            <v>N3307002742</v>
          </cell>
        </row>
        <row r="15">
          <cell r="B15" t="str">
            <v xml:space="preserve">Suwnica pomostowa </v>
          </cell>
          <cell r="C15" t="str">
            <v>3065/1972</v>
          </cell>
          <cell r="D15" t="str">
            <v>N3307004100</v>
          </cell>
        </row>
        <row r="16">
          <cell r="B16" t="str">
            <v xml:space="preserve">Suwnica pomostowa </v>
          </cell>
          <cell r="C16" t="str">
            <v>1367/1970</v>
          </cell>
          <cell r="D16" t="str">
            <v>N3307001245</v>
          </cell>
        </row>
        <row r="17">
          <cell r="B17" t="str">
            <v>Suwnica pompownia oleju ZBUD - ręczna</v>
          </cell>
          <cell r="C17" t="str">
            <v>brak danych</v>
          </cell>
          <cell r="D17" t="str">
            <v>N3307000579</v>
          </cell>
        </row>
        <row r="18">
          <cell r="B18" t="str">
            <v>Wciagnik elektryczny - kotłownia - nr w projekcie 1UHA10AE606</v>
          </cell>
          <cell r="C18" t="str">
            <v>brak danych</v>
          </cell>
          <cell r="D18" t="str">
            <v>brak danych</v>
          </cell>
        </row>
        <row r="19">
          <cell r="B19" t="str">
            <v>Wciagnik elektryczny B093M Nawa B-C        +8m nad SRS</v>
          </cell>
          <cell r="C19">
            <v>170044</v>
          </cell>
          <cell r="D19" t="str">
            <v>N8407003828</v>
          </cell>
        </row>
        <row r="20">
          <cell r="B20" t="str">
            <v>Wciagnik elektryczny CPEF 100-2,5 Nawa Elektryczna +46m - luk montażowy</v>
          </cell>
          <cell r="C20">
            <v>9507381</v>
          </cell>
          <cell r="D20" t="str">
            <v>N8407003824</v>
          </cell>
        </row>
        <row r="21">
          <cell r="B21" t="str">
            <v>Wciagnik elektryczny CPEF Kotłownia +39m luk montażowy/prawy tył</v>
          </cell>
          <cell r="C21">
            <v>9474555</v>
          </cell>
          <cell r="D21" t="str">
            <v>N8407003811</v>
          </cell>
        </row>
        <row r="22">
          <cell r="B22" t="str">
            <v>Wciągnik elektryczny</v>
          </cell>
          <cell r="C22" t="str">
            <v>0442017/2004</v>
          </cell>
          <cell r="D22" t="str">
            <v>N8407002933</v>
          </cell>
        </row>
        <row r="23">
          <cell r="B23" t="str">
            <v>Wciągnik elektryczny - dach sorbetu</v>
          </cell>
          <cell r="C23" t="str">
            <v>C20930</v>
          </cell>
          <cell r="D23" t="str">
            <v>N8407003245</v>
          </cell>
        </row>
        <row r="24">
          <cell r="B24" t="str">
            <v>Wciągnik elektryczny - dach sorbetu</v>
          </cell>
          <cell r="C24" t="str">
            <v>brak danych</v>
          </cell>
          <cell r="D24" t="str">
            <v>N8407003246</v>
          </cell>
        </row>
        <row r="25">
          <cell r="B25" t="str">
            <v>Wciągnik elektryczny - warsztat młyn</v>
          </cell>
          <cell r="C25" t="str">
            <v>577913/1979</v>
          </cell>
          <cell r="D25" t="str">
            <v>N8407000199</v>
          </cell>
        </row>
        <row r="26">
          <cell r="B26" t="str">
            <v>Wciągnik elektryczny - warsztat młyn</v>
          </cell>
          <cell r="C26" t="str">
            <v>891404930/                     1989</v>
          </cell>
          <cell r="D26" t="str">
            <v>N8407002871</v>
          </cell>
        </row>
        <row r="27">
          <cell r="B27" t="str">
            <v>Wciągnik elektryczny - kotłownia</v>
          </cell>
          <cell r="C27">
            <v>16420385</v>
          </cell>
          <cell r="D27" t="str">
            <v>N8407003612</v>
          </cell>
        </row>
        <row r="28">
          <cell r="B28" t="str">
            <v>Wciągnik elektryczny - kotłownia - nawa                           B-C - nr w projekcie 1UMA10AE602</v>
          </cell>
          <cell r="C28">
            <v>126036</v>
          </cell>
          <cell r="D28" t="str">
            <v>N8407003807</v>
          </cell>
        </row>
        <row r="29">
          <cell r="B29" t="str">
            <v>Wciągnik elektryczny - maszynowania - nad pompami próżniowymi i Taprogge</v>
          </cell>
          <cell r="C29">
            <v>120133</v>
          </cell>
          <cell r="D29" t="str">
            <v>N8407003827</v>
          </cell>
        </row>
        <row r="30">
          <cell r="B30" t="str">
            <v>Wciągnik elektryczny - maszynowania - nad pompami próżniowymi i Taprogge</v>
          </cell>
          <cell r="C30">
            <v>120136</v>
          </cell>
          <cell r="D30" t="str">
            <v>N8407003806</v>
          </cell>
        </row>
        <row r="31">
          <cell r="B31" t="str">
            <v>Wciągnik elektryczny - zbiornik popiołu lotnego</v>
          </cell>
          <cell r="C31">
            <v>164200030</v>
          </cell>
          <cell r="D31" t="str">
            <v>N8407001144</v>
          </cell>
        </row>
        <row r="32">
          <cell r="B32" t="str">
            <v>Wciągnik elektryczny - zbiornik sorbetu</v>
          </cell>
          <cell r="C32">
            <v>16420031</v>
          </cell>
          <cell r="D32" t="str">
            <v>N8407001145</v>
          </cell>
        </row>
        <row r="33">
          <cell r="B33" t="str">
            <v>Wciągnik elektryczny 5 MTL 525 Kotłownia +46m - luk montażowy przód</v>
          </cell>
          <cell r="C33">
            <v>18420077</v>
          </cell>
          <cell r="D33" t="str">
            <v>N8407003803</v>
          </cell>
        </row>
        <row r="34">
          <cell r="B34" t="str">
            <v>Wciągnik elektryczny CLW-WR5000                     Nawa B-C - PWZ 10</v>
          </cell>
          <cell r="C34">
            <v>120134</v>
          </cell>
          <cell r="D34" t="str">
            <v>N8407003804</v>
          </cell>
        </row>
        <row r="35">
          <cell r="B35" t="str">
            <v>Wciągnik elektryczny CLW-WR5000                     Nawa B-C - PWZ 20</v>
          </cell>
          <cell r="C35">
            <v>120135</v>
          </cell>
          <cell r="D35" t="str">
            <v>N8407003805</v>
          </cell>
        </row>
        <row r="36">
          <cell r="B36" t="str">
            <v>Wciągnik elektryczny Q-3t dop. Q-2t</v>
          </cell>
          <cell r="C36" t="str">
            <v>34482/1972</v>
          </cell>
          <cell r="D36" t="str">
            <v>N8407001504</v>
          </cell>
        </row>
        <row r="37">
          <cell r="B37" t="str">
            <v>Wózek widłowy GPW 2504</v>
          </cell>
          <cell r="C37">
            <v>719836</v>
          </cell>
          <cell r="D37" t="str">
            <v>N4707000029</v>
          </cell>
        </row>
        <row r="38">
          <cell r="B38" t="str">
            <v>Wózek widłowy Heli</v>
          </cell>
          <cell r="C38" t="str">
            <v>010301P2315</v>
          </cell>
          <cell r="D38" t="str">
            <v>N4707005881</v>
          </cell>
        </row>
        <row r="39">
          <cell r="B39" t="str">
            <v>Żuraw Zbiornik popiołu lotnego +41m</v>
          </cell>
        </row>
        <row r="40">
          <cell r="B40" t="str">
            <v>Wciągnik elektryczny CPEF 100-2,5                                     Nawa B-C - silnik PWZ 10</v>
          </cell>
          <cell r="C40">
            <v>9507383</v>
          </cell>
          <cell r="D40" t="str">
            <v>N8407003826</v>
          </cell>
        </row>
        <row r="41">
          <cell r="B41" t="str">
            <v>Wciągnik elektryczny CPEF 100-2,5                                     Nawa B-C - silnik PWZ 20</v>
          </cell>
          <cell r="C41">
            <v>9507382</v>
          </cell>
          <cell r="D41" t="str">
            <v>N8407003825</v>
          </cell>
        </row>
        <row r="42">
          <cell r="B42" t="str">
            <v>Wcignik elektryczny CPEF 100-2,5 Kotlownia +7m wentylator pow. Pierwotnrgo</v>
          </cell>
          <cell r="C42">
            <v>9507380</v>
          </cell>
          <cell r="D42" t="str">
            <v>N8407003818</v>
          </cell>
        </row>
        <row r="43">
          <cell r="B43" t="str">
            <v>Wciągnik łańcuchowy ręczny - kotłownia - nawa B-C nr w projekcie 1UHF10AE606/AE607</v>
          </cell>
          <cell r="C43" t="str">
            <v>brak danych</v>
          </cell>
          <cell r="D43" t="str">
            <v>brak danych</v>
          </cell>
        </row>
        <row r="44">
          <cell r="B44" t="str">
            <v>Wciągnik łańcuchowy ręczny - kotłownia - nawa B-C nr w projekcie 1UHF10AE610/AE616</v>
          </cell>
          <cell r="C44" t="str">
            <v>brak danych</v>
          </cell>
          <cell r="D44" t="str">
            <v>bez odbioru UDT</v>
          </cell>
        </row>
        <row r="45">
          <cell r="B45" t="str">
            <v>Wciągnik łańcuchowy ręczny - kotłownia - nawa B-C nr w projekcie 1UHF10AE611/AE615</v>
          </cell>
          <cell r="C45" t="str">
            <v>brak danych</v>
          </cell>
          <cell r="D45" t="str">
            <v>bez odbioru UDT</v>
          </cell>
        </row>
        <row r="46">
          <cell r="B46" t="str">
            <v>Wciągnik łańcuchowy ręczny - kotłownia - nawa B-C nr w projekcie 1UHF10AE612/AE614</v>
          </cell>
          <cell r="C46" t="str">
            <v>brak danych</v>
          </cell>
          <cell r="D46" t="str">
            <v>brak danych</v>
          </cell>
        </row>
        <row r="47">
          <cell r="B47" t="str">
            <v>Wciągnik łańcuchowy ręczny - kotłownia - nawa B-C nr w projekcie 1UHF10AE613</v>
          </cell>
          <cell r="C47" t="str">
            <v>brak danych</v>
          </cell>
          <cell r="D47" t="str">
            <v>brak danych</v>
          </cell>
        </row>
        <row r="48">
          <cell r="B48" t="str">
            <v>Wciągnik łańcuchowy ręczny - kotłownia nr w projekcie 1UHA10AE603</v>
          </cell>
          <cell r="C48" t="str">
            <v>brak danych</v>
          </cell>
          <cell r="D48" t="str">
            <v>bez odbioru UDT</v>
          </cell>
        </row>
        <row r="49">
          <cell r="B49" t="str">
            <v>Wciągnik łańcuchowy ręczny - kotłownia nr w projekcie 1UHA10AE604/AE605</v>
          </cell>
          <cell r="C49" t="str">
            <v>brak danych</v>
          </cell>
          <cell r="D49" t="str">
            <v>bez odbioru UDT</v>
          </cell>
        </row>
        <row r="50">
          <cell r="B50" t="str">
            <v>Wciągnik łańcuchowy ręczny - kotłownia nr w projekcie 1UHA10AE607</v>
          </cell>
          <cell r="C50" t="str">
            <v>brak danych</v>
          </cell>
          <cell r="D50" t="str">
            <v>bez odbioru UDT</v>
          </cell>
        </row>
        <row r="51">
          <cell r="B51" t="str">
            <v>Wciągnik łańcuchowy ręczny - kotłownia nr w projekcie 1UHA10AE608</v>
          </cell>
          <cell r="C51" t="str">
            <v>brak danych</v>
          </cell>
          <cell r="D51" t="str">
            <v>brak danych</v>
          </cell>
        </row>
        <row r="52">
          <cell r="B52" t="str">
            <v>Wciągnik łańcuchowy ręczny - kotłownia nr w projekcie 1UHA10AE610</v>
          </cell>
          <cell r="C52" t="str">
            <v>brak danych</v>
          </cell>
          <cell r="D52" t="str">
            <v>brak danych</v>
          </cell>
        </row>
        <row r="53">
          <cell r="B53" t="str">
            <v>Wciągnik łańcuchowy ręczny - kotłownia nr w projekcie 1UHA10AE611</v>
          </cell>
          <cell r="C53" t="str">
            <v>brak danych</v>
          </cell>
          <cell r="D53" t="str">
            <v>bez odbioru UDT</v>
          </cell>
        </row>
        <row r="54">
          <cell r="B54" t="str">
            <v>Wciągnik łańcuchowy ręczny - kotłownia nr w projekcie 1UHA10AE612/AE613</v>
          </cell>
          <cell r="C54" t="str">
            <v>brak danych</v>
          </cell>
          <cell r="D54" t="str">
            <v>brak danych</v>
          </cell>
        </row>
        <row r="55">
          <cell r="B55" t="str">
            <v>Wciągnik łańcuchowy ręczny - kotłownia nr w projekcie 1UHA10AE614/AE615</v>
          </cell>
          <cell r="C55" t="str">
            <v>brak danych</v>
          </cell>
          <cell r="D55" t="str">
            <v>brak danych</v>
          </cell>
        </row>
        <row r="56">
          <cell r="B56" t="str">
            <v>Wciągnik łańcuchowy ręczny - kotłownia nr w projekcie 1UHA10AE618</v>
          </cell>
          <cell r="C56" t="str">
            <v>brak danych</v>
          </cell>
          <cell r="D56" t="str">
            <v>brak danych</v>
          </cell>
        </row>
        <row r="57">
          <cell r="B57" t="str">
            <v>Wciągnik łańcuchowy ręczny - maszynowania - nr w projekcie1UMA 10AE604</v>
          </cell>
          <cell r="C57" t="str">
            <v>brak danych</v>
          </cell>
          <cell r="D57" t="str">
            <v>bez odbioru UDT</v>
          </cell>
        </row>
        <row r="58">
          <cell r="B58" t="str">
            <v>Wciągnik łańcuchowy ręczny - rejon kanałów spalin - nr w projekcie 1UHN10AE602</v>
          </cell>
          <cell r="C58" t="str">
            <v>brak danych</v>
          </cell>
          <cell r="D58" t="str">
            <v>bez odbioru UDT</v>
          </cell>
        </row>
        <row r="59">
          <cell r="B59" t="str">
            <v>Wciągnik łańcuchowy ręczny HS Chain Block nr 1</v>
          </cell>
          <cell r="C59" t="str">
            <v>brak danych</v>
          </cell>
          <cell r="D59" t="str">
            <v>bez odbioru UDT</v>
          </cell>
        </row>
        <row r="60">
          <cell r="B60" t="str">
            <v>Wciągnik łańcuchowy ręczny HS Chain Block nr 2</v>
          </cell>
          <cell r="C60" t="str">
            <v>brak danych</v>
          </cell>
          <cell r="D60" t="str">
            <v>bez odbioru UDT</v>
          </cell>
        </row>
        <row r="61">
          <cell r="B61" t="str">
            <v>Wciągnik łańcuchowy ręczny WGŁ nr 1</v>
          </cell>
          <cell r="C61" t="str">
            <v>brak danych</v>
          </cell>
          <cell r="D61" t="str">
            <v>bez odbioru UDT</v>
          </cell>
        </row>
        <row r="62">
          <cell r="B62" t="str">
            <v>Wciągnik łańcuchowy ręczny WGŁ nr 2</v>
          </cell>
          <cell r="C62" t="str">
            <v>brak danych</v>
          </cell>
          <cell r="D62" t="str">
            <v>bez odbioru UDT</v>
          </cell>
        </row>
        <row r="63">
          <cell r="B63" t="str">
            <v>Wciągnik łańcuchowy ręczny WGŁ nr 3</v>
          </cell>
          <cell r="C63" t="str">
            <v>brak danych</v>
          </cell>
          <cell r="D63" t="str">
            <v>bez odbioru UDT</v>
          </cell>
        </row>
        <row r="64">
          <cell r="B64" t="str">
            <v>Wciągnik łańcuchowy ręczny WGŁ nr 4</v>
          </cell>
          <cell r="C64" t="str">
            <v>brak danych</v>
          </cell>
          <cell r="D64" t="str">
            <v>bez odbioru UDT</v>
          </cell>
        </row>
        <row r="65">
          <cell r="B65" t="str">
            <v>Wciągnik łąńcuchiwy ręczny - dach zbiornika popiołu dennego +40,9 m</v>
          </cell>
          <cell r="C65" t="str">
            <v>brak danych</v>
          </cell>
          <cell r="D65" t="str">
            <v>bez odbioru UDT</v>
          </cell>
        </row>
        <row r="66">
          <cell r="B66" t="str">
            <v>Wciągnik łąńcuchiwy ręczny - pomieszczenie dmuchaw - budynek sorbetu</v>
          </cell>
          <cell r="C66" t="str">
            <v>brak danych</v>
          </cell>
          <cell r="D66" t="str">
            <v>bez odbioru UDT</v>
          </cell>
        </row>
        <row r="67">
          <cell r="B67" t="str">
            <v>Wciągnik łąńcuchowy ręczny - budynek popiołów   + 7,35 m</v>
          </cell>
          <cell r="C67" t="str">
            <v>brak danych</v>
          </cell>
          <cell r="D67" t="str">
            <v>bez odbioru UDT</v>
          </cell>
        </row>
        <row r="68">
          <cell r="B68" t="str">
            <v>Wciągnik łąńcuchowy ręczny - kotłownia - nawa B-C nr w projekcie 1UHF10AE608/AE609</v>
          </cell>
          <cell r="C68" t="str">
            <v>brak danych</v>
          </cell>
          <cell r="D68" t="str">
            <v>bez odbioru UDT</v>
          </cell>
        </row>
        <row r="69">
          <cell r="B69" t="str">
            <v>Wciągnik ręczny - Kanały Spalin - nad tłumikiem +,7m</v>
          </cell>
          <cell r="C69" t="str">
            <v>F16110328A</v>
          </cell>
        </row>
        <row r="70">
          <cell r="B70" t="str">
            <v>Wciągnik ręczny Pompownia p.poż</v>
          </cell>
        </row>
        <row r="71">
          <cell r="B71" t="str">
            <v>Wciągnik ręczny YALE lift 360 Kotlownia</v>
          </cell>
          <cell r="C71" t="str">
            <v>E16108038</v>
          </cell>
          <cell r="D71" t="str">
            <v>N8407003821</v>
          </cell>
        </row>
        <row r="72">
          <cell r="B72" t="str">
            <v>Wciągnik ręczny YALE lift 360 Kotlownia                      + 7m - wentylator pow. Wtórnego</v>
          </cell>
          <cell r="C72" t="str">
            <v>F17022677</v>
          </cell>
        </row>
        <row r="73">
          <cell r="B73" t="str">
            <v>Wciągnik ręczny YALE lift 360 Kotlownia                 + 13m - tył podajniki celkowe</v>
          </cell>
          <cell r="C73" t="str">
            <v>E13099421</v>
          </cell>
          <cell r="D73" t="str">
            <v>N8407003812</v>
          </cell>
        </row>
        <row r="74">
          <cell r="B74" t="str">
            <v>Wciągnik ręczny YALE lift 360 Kotlownia                 + 13m - tył podajniki celkowe</v>
          </cell>
          <cell r="C74" t="str">
            <v>E13099422</v>
          </cell>
          <cell r="D74" t="str">
            <v>N8407003813</v>
          </cell>
        </row>
        <row r="75">
          <cell r="B75" t="str">
            <v>Wciągnik ręczny YALE lift 360 Kotlownia                 + 19m lewa - nad podajnikiem węgla na tył</v>
          </cell>
          <cell r="C75" t="str">
            <v>F17078458</v>
          </cell>
          <cell r="D75" t="str">
            <v>N8407003822</v>
          </cell>
        </row>
        <row r="76">
          <cell r="B76" t="str">
            <v>Wciągnik ręczny YALE lift 360 Kotlownia                 +19m prawa strona - nad podajnikiem węgla do syfonu</v>
          </cell>
          <cell r="C76" t="str">
            <v>F17022747A</v>
          </cell>
        </row>
        <row r="77">
          <cell r="B77" t="str">
            <v>Wciągnik ręczny YALE lift 360 Kotlownia                 +22 prawa strona - nad podajnikiem węgla do syfonu</v>
          </cell>
          <cell r="C77" t="str">
            <v>E16064623</v>
          </cell>
          <cell r="D77" t="str">
            <v>N8407003820</v>
          </cell>
        </row>
        <row r="78">
          <cell r="B78" t="str">
            <v>Wciągnik ręczny YALE lift 360 Kotlownia                 +23m środek - nad podajnikiem węgla do syfonu</v>
          </cell>
          <cell r="C78" t="str">
            <v>F170078461</v>
          </cell>
          <cell r="D78" t="str">
            <v>N8407003823</v>
          </cell>
        </row>
        <row r="79">
          <cell r="B79" t="str">
            <v>Wciągnik ręczny YALE lift 360 Kotlownia                 +34m - nad ZWZ</v>
          </cell>
          <cell r="C79" t="str">
            <v>F17089214A</v>
          </cell>
        </row>
        <row r="80">
          <cell r="B80" t="str">
            <v>Wciągnik ręczny YALE lift 360 Nawa B-C - +13,5m dla zaworów bezp.</v>
          </cell>
          <cell r="C80" t="str">
            <v>F17089219A</v>
          </cell>
        </row>
        <row r="81">
          <cell r="B81" t="str">
            <v>Wciągnik ręczny YALE lift 360 Nawa B-C - środek +13,5m nad napędami podajników</v>
          </cell>
          <cell r="C81" t="str">
            <v>E13099384</v>
          </cell>
          <cell r="D81" t="str">
            <v>N8407003815</v>
          </cell>
        </row>
        <row r="82">
          <cell r="B82" t="str">
            <v>Wciągnik ręczny YALE lift 360 Nawa B-C - środek +13,5m nad napędami podajników</v>
          </cell>
          <cell r="C82" t="str">
            <v>F17078453</v>
          </cell>
          <cell r="D82" t="str">
            <v>N8407003816</v>
          </cell>
        </row>
        <row r="83">
          <cell r="B83" t="str">
            <v>Wciągnik ręczny YALE LIFT ITG Nawa Sprężarkowa</v>
          </cell>
          <cell r="C83" t="str">
            <v>G17090861A-A65557</v>
          </cell>
        </row>
        <row r="84">
          <cell r="B84" t="str">
            <v>Wciągnik ręczny YALE LIFT ITG Sprężarkowa</v>
          </cell>
          <cell r="C84" t="str">
            <v>G17090842A-A65553</v>
          </cell>
        </row>
        <row r="85">
          <cell r="B85" t="str">
            <v>Wciągnik ręczny YALE LIFT ITG Sprężarkowa</v>
          </cell>
          <cell r="C85" t="str">
            <v>G17090862A-A65565</v>
          </cell>
        </row>
        <row r="86">
          <cell r="B86" t="str">
            <v>Wciągnik ręczny YALE LIFT ITG Sprężarkowa</v>
          </cell>
          <cell r="C86" t="str">
            <v>G17090864A-A65555</v>
          </cell>
        </row>
        <row r="87">
          <cell r="B87" t="str">
            <v>Wciągnik ręczny YALE LIFT ITG Sprężarkowa</v>
          </cell>
          <cell r="C87" t="str">
            <v>G17090834A-A65569</v>
          </cell>
        </row>
        <row r="88">
          <cell r="B88" t="str">
            <v>Wciągnik ręczny YALE LIFT ITG Sprężarkowa</v>
          </cell>
          <cell r="C88" t="str">
            <v>G17124311A-A66945</v>
          </cell>
        </row>
        <row r="89">
          <cell r="B89" t="str">
            <v>Wciągnik ręczny YLITG 3000 Maszynownia +4m przy rozprężaczu</v>
          </cell>
          <cell r="C89" t="str">
            <v>E13099383</v>
          </cell>
          <cell r="D89" t="str">
            <v>N8407003814</v>
          </cell>
        </row>
        <row r="90">
          <cell r="B90" t="str">
            <v>Wciągnik ręczny YLITG 3000 Przebudówka 0m - nad pompami w ruchowej</v>
          </cell>
          <cell r="C90" t="str">
            <v>E16064621</v>
          </cell>
          <cell r="D90" t="str">
            <v>N8407003819</v>
          </cell>
        </row>
        <row r="91">
          <cell r="B91" t="str">
            <v>Wózek jezdny HTTP nr 1</v>
          </cell>
          <cell r="C91" t="str">
            <v>brak danych</v>
          </cell>
          <cell r="D91" t="str">
            <v>bez odbioru UDT</v>
          </cell>
        </row>
        <row r="92">
          <cell r="B92" t="str">
            <v>Wózek jezdny HTTP nr 2</v>
          </cell>
          <cell r="C92" t="str">
            <v>brak danych</v>
          </cell>
          <cell r="D92" t="str">
            <v>bez odbioru UDT</v>
          </cell>
        </row>
        <row r="93">
          <cell r="B93" t="str">
            <v>Wciagnik łańcuchowy ręczny - kotłownia</v>
          </cell>
          <cell r="C93" t="str">
            <v>E15035759</v>
          </cell>
          <cell r="D93" t="str">
            <v>N8407003609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BECB3-A1AE-4E07-BBBC-0D35121D6D4A}">
  <dimension ref="A1:H88"/>
  <sheetViews>
    <sheetView tabSelected="1" topLeftCell="A9" workbookViewId="0">
      <selection activeCell="B22" sqref="B22"/>
    </sheetView>
  </sheetViews>
  <sheetFormatPr defaultRowHeight="12.75" x14ac:dyDescent="0.2"/>
  <cols>
    <col min="1" max="1" width="3.140625" bestFit="1" customWidth="1"/>
    <col min="2" max="2" width="57.28515625" customWidth="1"/>
    <col min="3" max="3" width="20.42578125" customWidth="1"/>
    <col min="4" max="4" width="14.85546875" customWidth="1"/>
    <col min="5" max="5" width="14.42578125" customWidth="1"/>
    <col min="6" max="6" width="15.42578125" customWidth="1"/>
    <col min="7" max="7" width="17.7109375" customWidth="1"/>
    <col min="8" max="8" width="13" customWidth="1"/>
  </cols>
  <sheetData>
    <row r="1" spans="1:8" s="6" customFormat="1" ht="30" customHeight="1" x14ac:dyDescent="0.2">
      <c r="A1" s="55" t="s">
        <v>98</v>
      </c>
      <c r="B1" s="55"/>
      <c r="C1" s="55"/>
      <c r="D1" s="55"/>
      <c r="E1" s="55"/>
      <c r="F1" s="55"/>
    </row>
    <row r="2" spans="1:8" s="2" customFormat="1" ht="54.75" customHeight="1" x14ac:dyDescent="0.2">
      <c r="A2" s="34" t="s">
        <v>0</v>
      </c>
      <c r="B2" s="34" t="s">
        <v>10</v>
      </c>
      <c r="C2" s="34" t="s">
        <v>1</v>
      </c>
      <c r="D2" s="34" t="s">
        <v>11</v>
      </c>
      <c r="E2" s="35" t="s">
        <v>91</v>
      </c>
      <c r="F2" s="36" t="s">
        <v>92</v>
      </c>
      <c r="G2" s="36" t="s">
        <v>96</v>
      </c>
      <c r="H2" s="36" t="s">
        <v>93</v>
      </c>
    </row>
    <row r="3" spans="1:8" s="6" customFormat="1" ht="30" customHeight="1" x14ac:dyDescent="0.2">
      <c r="A3" s="3">
        <v>1</v>
      </c>
      <c r="B3" s="4" t="str">
        <f>[1]Arkusz1!B9</f>
        <v>Dźwig osobowy - kotłownia</v>
      </c>
      <c r="C3" s="19" t="str">
        <f>[1]Arkusz1!C9</f>
        <v>W/02/16</v>
      </c>
      <c r="D3" s="9" t="str">
        <f>[1]Arkusz1!D9</f>
        <v>N3107002542</v>
      </c>
      <c r="E3" s="49"/>
      <c r="F3" s="47" t="s">
        <v>17</v>
      </c>
      <c r="G3" s="10"/>
      <c r="H3" s="10"/>
    </row>
    <row r="4" spans="1:8" s="6" customFormat="1" ht="30" customHeight="1" x14ac:dyDescent="0.2">
      <c r="A4" s="3">
        <v>2</v>
      </c>
      <c r="B4" s="4" t="str">
        <f>[1]Arkusz1!B10</f>
        <v>Dźwig towarowo-osobowy II etap</v>
      </c>
      <c r="C4" s="38" t="str">
        <f>[1]Arkusz1!C10</f>
        <v>086/10</v>
      </c>
      <c r="D4" s="5" t="str">
        <f>[1]Arkusz1!D10</f>
        <v>N3107001773</v>
      </c>
      <c r="E4" s="49"/>
      <c r="F4" s="47" t="s">
        <v>17</v>
      </c>
      <c r="G4" s="10"/>
      <c r="H4" s="10"/>
    </row>
    <row r="5" spans="1:8" s="6" customFormat="1" ht="30" customHeight="1" x14ac:dyDescent="0.2">
      <c r="A5" s="3">
        <v>3</v>
      </c>
      <c r="B5" s="4" t="str">
        <f>[1]Arkusz1!B11</f>
        <v>Dźwig towarowo-osobowy III etap</v>
      </c>
      <c r="C5" s="19" t="str">
        <f>[1]Arkusz1!C11</f>
        <v>074/08</v>
      </c>
      <c r="D5" s="9" t="str">
        <f>[1]Arkusz1!D11</f>
        <v>N3107001535</v>
      </c>
      <c r="E5" s="39"/>
      <c r="F5" s="47" t="s">
        <v>17</v>
      </c>
      <c r="G5" s="10"/>
      <c r="H5" s="10"/>
    </row>
    <row r="6" spans="1:8" s="6" customFormat="1" ht="30" customHeight="1" x14ac:dyDescent="0.2">
      <c r="A6" s="3">
        <v>4</v>
      </c>
      <c r="B6" s="4" t="str">
        <f>[1]Arkusz1!B12</f>
        <v>Podest Ruchomy</v>
      </c>
      <c r="C6" s="19" t="str">
        <f>[1]Arkusz1!C12</f>
        <v>brak danych</v>
      </c>
      <c r="D6" s="9" t="str">
        <f>[1]Arkusz1!D12</f>
        <v>N37200011005</v>
      </c>
      <c r="E6" s="39"/>
      <c r="F6" s="47" t="s">
        <v>17</v>
      </c>
      <c r="G6" s="10"/>
      <c r="H6" s="10"/>
    </row>
    <row r="7" spans="1:8" s="6" customFormat="1" ht="30" customHeight="1" x14ac:dyDescent="0.2">
      <c r="A7" s="3">
        <v>5</v>
      </c>
      <c r="B7" s="8" t="str">
        <f>[1]Arkusz1!B13</f>
        <v>Suwnica paliwo niskokaloryczne ZBUD</v>
      </c>
      <c r="C7" s="19">
        <f>[1]Arkusz1!C13</f>
        <v>1642</v>
      </c>
      <c r="D7" s="9" t="str">
        <f>[1]Arkusz1!D13</f>
        <v>N3307001507</v>
      </c>
      <c r="E7" s="39"/>
      <c r="F7" s="47" t="s">
        <v>17</v>
      </c>
      <c r="G7" s="10"/>
      <c r="H7" s="10"/>
    </row>
    <row r="8" spans="1:8" s="6" customFormat="1" ht="30" customHeight="1" x14ac:dyDescent="0.2">
      <c r="A8" s="3">
        <v>6</v>
      </c>
      <c r="B8" s="8" t="str">
        <f>[1]Arkusz1!B14</f>
        <v xml:space="preserve">Suwnica pomostowa </v>
      </c>
      <c r="C8" s="19" t="str">
        <f>[1]Arkusz1!C14</f>
        <v>4419/1969</v>
      </c>
      <c r="D8" s="9" t="str">
        <f>[1]Arkusz1!D14</f>
        <v>N3307002742</v>
      </c>
      <c r="E8" s="39"/>
      <c r="F8" s="47" t="s">
        <v>17</v>
      </c>
      <c r="G8" s="10"/>
      <c r="H8" s="10"/>
    </row>
    <row r="9" spans="1:8" s="6" customFormat="1" ht="30" customHeight="1" x14ac:dyDescent="0.2">
      <c r="A9" s="3">
        <v>7</v>
      </c>
      <c r="B9" s="8" t="str">
        <f>[1]Arkusz1!B15</f>
        <v xml:space="preserve">Suwnica pomostowa </v>
      </c>
      <c r="C9" s="19" t="str">
        <f>[1]Arkusz1!C15</f>
        <v>3065/1972</v>
      </c>
      <c r="D9" s="9" t="str">
        <f>[1]Arkusz1!D15</f>
        <v>N3307004100</v>
      </c>
      <c r="E9" s="39"/>
      <c r="F9" s="47" t="s">
        <v>17</v>
      </c>
      <c r="G9" s="10"/>
      <c r="H9" s="10"/>
    </row>
    <row r="10" spans="1:8" s="6" customFormat="1" ht="30" customHeight="1" x14ac:dyDescent="0.2">
      <c r="A10" s="3">
        <v>8</v>
      </c>
      <c r="B10" s="8" t="str">
        <f>[1]Arkusz1!B16</f>
        <v xml:space="preserve">Suwnica pomostowa </v>
      </c>
      <c r="C10" s="19" t="str">
        <f>[1]Arkusz1!C16</f>
        <v>1367/1970</v>
      </c>
      <c r="D10" s="9" t="str">
        <f>[1]Arkusz1!D16</f>
        <v>N3307001245</v>
      </c>
      <c r="E10" s="39"/>
      <c r="F10" s="47" t="s">
        <v>17</v>
      </c>
      <c r="G10" s="10"/>
      <c r="H10" s="10"/>
    </row>
    <row r="11" spans="1:8" s="6" customFormat="1" ht="30" customHeight="1" x14ac:dyDescent="0.2">
      <c r="A11" s="3">
        <v>9</v>
      </c>
      <c r="B11" s="8" t="str">
        <f>[1]Arkusz1!B17</f>
        <v>Suwnica pompownia oleju ZBUD - ręczna</v>
      </c>
      <c r="C11" s="19" t="str">
        <f>[1]Arkusz1!C17</f>
        <v>brak danych</v>
      </c>
      <c r="D11" s="9" t="str">
        <f>[1]Arkusz1!D17</f>
        <v>N3307000579</v>
      </c>
      <c r="E11" s="39"/>
      <c r="F11" s="47" t="s">
        <v>17</v>
      </c>
      <c r="G11" s="10"/>
      <c r="H11" s="10"/>
    </row>
    <row r="12" spans="1:8" s="6" customFormat="1" ht="30.75" customHeight="1" x14ac:dyDescent="0.2">
      <c r="A12" s="3">
        <v>10</v>
      </c>
      <c r="B12" s="10" t="str">
        <f>[1]Arkusz1!B18</f>
        <v>Wciagnik elektryczny - kotłownia - nr w projekcie 1UHA10AE606</v>
      </c>
      <c r="C12" s="19" t="str">
        <f>[1]Arkusz1!C18</f>
        <v>brak danych</v>
      </c>
      <c r="D12" s="9" t="str">
        <f>[1]Arkusz1!D18</f>
        <v>brak danych</v>
      </c>
      <c r="E12" s="39"/>
      <c r="F12" s="47" t="s">
        <v>17</v>
      </c>
      <c r="G12" s="10"/>
      <c r="H12" s="10"/>
    </row>
    <row r="13" spans="1:8" s="6" customFormat="1" ht="30" customHeight="1" x14ac:dyDescent="0.2">
      <c r="A13" s="3">
        <v>11</v>
      </c>
      <c r="B13" s="8" t="str">
        <f>[1]Arkusz1!B19</f>
        <v>Wciagnik elektryczny B093M Nawa B-C        +8m nad SRS</v>
      </c>
      <c r="C13" s="19">
        <f>[1]Arkusz1!C19</f>
        <v>170044</v>
      </c>
      <c r="D13" s="9" t="str">
        <f>[1]Arkusz1!D19</f>
        <v>N8407003828</v>
      </c>
      <c r="E13" s="39"/>
      <c r="F13" s="47" t="s">
        <v>17</v>
      </c>
      <c r="G13" s="10"/>
      <c r="H13" s="10"/>
    </row>
    <row r="14" spans="1:8" s="6" customFormat="1" ht="30" customHeight="1" x14ac:dyDescent="0.2">
      <c r="A14" s="3">
        <v>12</v>
      </c>
      <c r="B14" s="8" t="str">
        <f>[1]Arkusz1!B20</f>
        <v>Wciagnik elektryczny CPEF 100-2,5 Nawa Elektryczna +46m - luk montażowy</v>
      </c>
      <c r="C14" s="19">
        <f>[1]Arkusz1!C20</f>
        <v>9507381</v>
      </c>
      <c r="D14" s="9" t="str">
        <f>[1]Arkusz1!D20</f>
        <v>N8407003824</v>
      </c>
      <c r="E14" s="39"/>
      <c r="F14" s="47" t="s">
        <v>17</v>
      </c>
      <c r="G14" s="10"/>
      <c r="H14" s="10"/>
    </row>
    <row r="15" spans="1:8" s="6" customFormat="1" ht="30" customHeight="1" x14ac:dyDescent="0.2">
      <c r="A15" s="3">
        <v>13</v>
      </c>
      <c r="B15" s="8" t="str">
        <f>[1]Arkusz1!B21</f>
        <v>Wciagnik elektryczny CPEF Kotłownia +39m luk montażowy/prawy tył</v>
      </c>
      <c r="C15" s="19">
        <f>[1]Arkusz1!C21</f>
        <v>9474555</v>
      </c>
      <c r="D15" s="9" t="str">
        <f>[1]Arkusz1!D21</f>
        <v>N8407003811</v>
      </c>
      <c r="E15" s="39"/>
      <c r="F15" s="47" t="s">
        <v>17</v>
      </c>
      <c r="G15" s="10"/>
      <c r="H15" s="10"/>
    </row>
    <row r="16" spans="1:8" s="6" customFormat="1" ht="30" customHeight="1" x14ac:dyDescent="0.2">
      <c r="A16" s="3">
        <v>14</v>
      </c>
      <c r="B16" s="8" t="str">
        <f>[1]Arkusz1!B22</f>
        <v>Wciągnik elektryczny</v>
      </c>
      <c r="C16" s="19" t="str">
        <f>[1]Arkusz1!C22</f>
        <v>0442017/2004</v>
      </c>
      <c r="D16" s="9" t="str">
        <f>[1]Arkusz1!D22</f>
        <v>N8407002933</v>
      </c>
      <c r="E16" s="39"/>
      <c r="F16" s="47" t="s">
        <v>17</v>
      </c>
      <c r="G16" s="10"/>
      <c r="H16" s="10"/>
    </row>
    <row r="17" spans="1:8" s="6" customFormat="1" ht="30" customHeight="1" x14ac:dyDescent="0.2">
      <c r="A17" s="3">
        <v>15</v>
      </c>
      <c r="B17" s="8" t="str">
        <f>[1]Arkusz1!B23</f>
        <v>Wciągnik elektryczny - dach sorbetu</v>
      </c>
      <c r="C17" s="19" t="str">
        <f>[1]Arkusz1!C23</f>
        <v>C20930</v>
      </c>
      <c r="D17" s="9" t="str">
        <f>[1]Arkusz1!D23</f>
        <v>N8407003245</v>
      </c>
      <c r="E17" s="39"/>
      <c r="F17" s="47" t="s">
        <v>17</v>
      </c>
      <c r="G17" s="10"/>
      <c r="H17" s="10"/>
    </row>
    <row r="18" spans="1:8" s="6" customFormat="1" ht="30" customHeight="1" x14ac:dyDescent="0.2">
      <c r="A18" s="3">
        <v>16</v>
      </c>
      <c r="B18" s="10" t="str">
        <f>[1]Arkusz1!B24</f>
        <v>Wciągnik elektryczny - dach sorbetu</v>
      </c>
      <c r="C18" s="19" t="str">
        <f>[1]Arkusz1!C24</f>
        <v>brak danych</v>
      </c>
      <c r="D18" s="19" t="str">
        <f>[1]Arkusz1!D24</f>
        <v>N8407003246</v>
      </c>
      <c r="E18" s="39"/>
      <c r="F18" s="47" t="s">
        <v>17</v>
      </c>
      <c r="G18" s="10"/>
      <c r="H18" s="10"/>
    </row>
    <row r="19" spans="1:8" s="6" customFormat="1" ht="30" customHeight="1" x14ac:dyDescent="0.2">
      <c r="A19" s="3">
        <v>17</v>
      </c>
      <c r="B19" s="20" t="str">
        <f>[1]Arkusz1!B25</f>
        <v>Wciągnik elektryczny - warsztat młyn</v>
      </c>
      <c r="C19" s="19" t="str">
        <f>[1]Arkusz1!C25</f>
        <v>577913/1979</v>
      </c>
      <c r="D19" s="19" t="str">
        <f>[1]Arkusz1!D25</f>
        <v>N8407000199</v>
      </c>
      <c r="E19" s="49"/>
      <c r="F19" s="47" t="s">
        <v>17</v>
      </c>
      <c r="G19" s="10"/>
      <c r="H19" s="10"/>
    </row>
    <row r="20" spans="1:8" s="6" customFormat="1" ht="30" customHeight="1" x14ac:dyDescent="0.2">
      <c r="A20" s="3">
        <v>18</v>
      </c>
      <c r="B20" s="20" t="str">
        <f>[1]Arkusz1!B26</f>
        <v>Wciągnik elektryczny - warsztat młyn</v>
      </c>
      <c r="C20" s="19" t="str">
        <f>[1]Arkusz1!C26</f>
        <v>891404930/                     1989</v>
      </c>
      <c r="D20" s="19" t="str">
        <f>[1]Arkusz1!D26</f>
        <v>N8407002871</v>
      </c>
      <c r="E20" s="49"/>
      <c r="F20" s="47" t="s">
        <v>17</v>
      </c>
      <c r="G20" s="10"/>
      <c r="H20" s="10"/>
    </row>
    <row r="21" spans="1:8" s="6" customFormat="1" ht="30" customHeight="1" x14ac:dyDescent="0.2">
      <c r="A21" s="3">
        <v>19</v>
      </c>
      <c r="B21" s="20" t="str">
        <f>[1]Arkusz1!B27</f>
        <v>Wciągnik elektryczny - kotłownia</v>
      </c>
      <c r="C21" s="19">
        <f>[1]Arkusz1!C27</f>
        <v>16420385</v>
      </c>
      <c r="D21" s="19" t="str">
        <f>[1]Arkusz1!D27</f>
        <v>N8407003612</v>
      </c>
      <c r="E21" s="49"/>
      <c r="F21" s="47" t="s">
        <v>17</v>
      </c>
      <c r="G21" s="10"/>
      <c r="H21" s="10"/>
    </row>
    <row r="22" spans="1:8" s="6" customFormat="1" ht="30" customHeight="1" x14ac:dyDescent="0.2">
      <c r="A22" s="3">
        <v>20</v>
      </c>
      <c r="B22" s="8" t="str">
        <f>[1]Arkusz1!B28</f>
        <v>Wciągnik elektryczny - kotłownia - nawa                           B-C - nr w projekcie 1UMA10AE602</v>
      </c>
      <c r="C22" s="19">
        <f>[1]Arkusz1!C28</f>
        <v>126036</v>
      </c>
      <c r="D22" s="19" t="str">
        <f>[1]Arkusz1!D28</f>
        <v>N8407003807</v>
      </c>
      <c r="E22" s="49"/>
      <c r="F22" s="47" t="s">
        <v>17</v>
      </c>
      <c r="G22" s="10"/>
      <c r="H22" s="10"/>
    </row>
    <row r="23" spans="1:8" s="6" customFormat="1" ht="30" customHeight="1" x14ac:dyDescent="0.2">
      <c r="A23" s="3">
        <v>21</v>
      </c>
      <c r="B23" s="8" t="str">
        <f>[1]Arkusz1!B29</f>
        <v>Wciągnik elektryczny - maszynowania - nad pompami próżniowymi i Taprogge</v>
      </c>
      <c r="C23" s="19">
        <f>[1]Arkusz1!C29</f>
        <v>120133</v>
      </c>
      <c r="D23" s="19" t="str">
        <f>[1]Arkusz1!D29</f>
        <v>N8407003827</v>
      </c>
      <c r="E23" s="49"/>
      <c r="F23" s="47" t="s">
        <v>17</v>
      </c>
      <c r="G23" s="10"/>
      <c r="H23" s="10"/>
    </row>
    <row r="24" spans="1:8" s="6" customFormat="1" ht="30" customHeight="1" x14ac:dyDescent="0.2">
      <c r="A24" s="3">
        <v>22</v>
      </c>
      <c r="B24" s="8" t="str">
        <f>[1]Arkusz1!B30</f>
        <v>Wciągnik elektryczny - maszynowania - nad pompami próżniowymi i Taprogge</v>
      </c>
      <c r="C24" s="19">
        <f>[1]Arkusz1!C30</f>
        <v>120136</v>
      </c>
      <c r="D24" s="19" t="str">
        <f>[1]Arkusz1!D30</f>
        <v>N8407003806</v>
      </c>
      <c r="E24" s="49"/>
      <c r="F24" s="47" t="s">
        <v>17</v>
      </c>
      <c r="G24" s="10"/>
      <c r="H24" s="10"/>
    </row>
    <row r="25" spans="1:8" s="6" customFormat="1" ht="30" customHeight="1" x14ac:dyDescent="0.2">
      <c r="A25" s="3">
        <v>23</v>
      </c>
      <c r="B25" s="8" t="str">
        <f>[1]Arkusz1!B31</f>
        <v>Wciągnik elektryczny - zbiornik popiołu lotnego</v>
      </c>
      <c r="C25" s="19">
        <f>[1]Arkusz1!C31</f>
        <v>164200030</v>
      </c>
      <c r="D25" s="19" t="str">
        <f>[1]Arkusz1!D31</f>
        <v>N8407001144</v>
      </c>
      <c r="E25" s="49"/>
      <c r="F25" s="47" t="s">
        <v>17</v>
      </c>
      <c r="G25" s="10"/>
      <c r="H25" s="10"/>
    </row>
    <row r="26" spans="1:8" s="6" customFormat="1" ht="30" customHeight="1" x14ac:dyDescent="0.2">
      <c r="A26" s="3">
        <v>24</v>
      </c>
      <c r="B26" s="8" t="str">
        <f>[1]Arkusz1!B32</f>
        <v>Wciągnik elektryczny - zbiornik sorbetu</v>
      </c>
      <c r="C26" s="19">
        <f>[1]Arkusz1!C32</f>
        <v>16420031</v>
      </c>
      <c r="D26" s="19" t="str">
        <f>[1]Arkusz1!D32</f>
        <v>N8407001145</v>
      </c>
      <c r="E26" s="49"/>
      <c r="F26" s="47" t="s">
        <v>17</v>
      </c>
      <c r="G26" s="10"/>
      <c r="H26" s="10"/>
    </row>
    <row r="27" spans="1:8" s="6" customFormat="1" ht="30" customHeight="1" x14ac:dyDescent="0.2">
      <c r="A27" s="3">
        <v>25</v>
      </c>
      <c r="B27" s="8" t="str">
        <f>[1]Arkusz1!B33</f>
        <v>Wciągnik elektryczny 5 MTL 525 Kotłownia +46m - luk montażowy przód</v>
      </c>
      <c r="C27" s="19">
        <f>[1]Arkusz1!C33</f>
        <v>18420077</v>
      </c>
      <c r="D27" s="19" t="str">
        <f>[1]Arkusz1!D33</f>
        <v>N8407003803</v>
      </c>
      <c r="E27" s="49"/>
      <c r="F27" s="47" t="s">
        <v>17</v>
      </c>
      <c r="G27" s="10"/>
      <c r="H27" s="10"/>
    </row>
    <row r="28" spans="1:8" s="6" customFormat="1" ht="30" customHeight="1" x14ac:dyDescent="0.2">
      <c r="A28" s="3">
        <v>26</v>
      </c>
      <c r="B28" s="8" t="str">
        <f>[1]Arkusz1!B34</f>
        <v>Wciągnik elektryczny CLW-WR5000                     Nawa B-C - PWZ 10</v>
      </c>
      <c r="C28" s="19">
        <f>[1]Arkusz1!C34</f>
        <v>120134</v>
      </c>
      <c r="D28" s="19" t="str">
        <f>[1]Arkusz1!D34</f>
        <v>N8407003804</v>
      </c>
      <c r="E28" s="39"/>
      <c r="F28" s="47" t="s">
        <v>17</v>
      </c>
      <c r="G28" s="10"/>
      <c r="H28" s="10"/>
    </row>
    <row r="29" spans="1:8" s="6" customFormat="1" ht="30" customHeight="1" x14ac:dyDescent="0.2">
      <c r="A29" s="3">
        <v>27</v>
      </c>
      <c r="B29" s="8" t="str">
        <f>[1]Arkusz1!B35</f>
        <v>Wciągnik elektryczny CLW-WR5000                     Nawa B-C - PWZ 20</v>
      </c>
      <c r="C29" s="19">
        <f>[1]Arkusz1!C35</f>
        <v>120135</v>
      </c>
      <c r="D29" s="19" t="str">
        <f>[1]Arkusz1!D35</f>
        <v>N8407003805</v>
      </c>
      <c r="E29" s="39"/>
      <c r="F29" s="47" t="s">
        <v>17</v>
      </c>
      <c r="G29" s="10"/>
      <c r="H29" s="10"/>
    </row>
    <row r="30" spans="1:8" s="6" customFormat="1" ht="30" customHeight="1" x14ac:dyDescent="0.2">
      <c r="A30" s="3">
        <v>28</v>
      </c>
      <c r="B30" s="8" t="str">
        <f>[1]Arkusz1!B36</f>
        <v>Wciągnik elektryczny Q-3t dop. Q-2t</v>
      </c>
      <c r="C30" s="19" t="str">
        <f>[1]Arkusz1!C36</f>
        <v>34482/1972</v>
      </c>
      <c r="D30" s="19" t="str">
        <f>[1]Arkusz1!D36</f>
        <v>N8407001504</v>
      </c>
      <c r="E30" s="39"/>
      <c r="F30" s="47" t="s">
        <v>17</v>
      </c>
      <c r="G30" s="10"/>
      <c r="H30" s="10"/>
    </row>
    <row r="31" spans="1:8" s="6" customFormat="1" ht="40.5" customHeight="1" x14ac:dyDescent="0.2">
      <c r="A31" s="3">
        <v>29</v>
      </c>
      <c r="B31" s="8" t="str">
        <f>[1]Arkusz1!B37</f>
        <v>Wózek widłowy GPW 2504</v>
      </c>
      <c r="C31" s="19">
        <f>[1]Arkusz1!C37</f>
        <v>719836</v>
      </c>
      <c r="D31" s="19" t="str">
        <f>[1]Arkusz1!D37</f>
        <v>N4707000029</v>
      </c>
      <c r="E31" s="39"/>
      <c r="F31" s="47" t="s">
        <v>17</v>
      </c>
      <c r="G31" s="10"/>
      <c r="H31" s="10"/>
    </row>
    <row r="32" spans="1:8" s="6" customFormat="1" ht="30" customHeight="1" x14ac:dyDescent="0.2">
      <c r="A32" s="3">
        <v>30</v>
      </c>
      <c r="B32" s="8" t="str">
        <f>[1]Arkusz1!B38</f>
        <v>Wózek widłowy Heli</v>
      </c>
      <c r="C32" s="19" t="str">
        <f>[1]Arkusz1!C38</f>
        <v>010301P2315</v>
      </c>
      <c r="D32" s="19" t="str">
        <f>[1]Arkusz1!D38</f>
        <v>N4707005881</v>
      </c>
      <c r="E32" s="39"/>
      <c r="F32" s="47" t="s">
        <v>17</v>
      </c>
      <c r="G32" s="10"/>
      <c r="H32" s="10"/>
    </row>
    <row r="33" spans="1:8" s="6" customFormat="1" ht="40.5" customHeight="1" x14ac:dyDescent="0.2">
      <c r="A33" s="3">
        <v>31</v>
      </c>
      <c r="B33" s="8" t="str">
        <f>[1]Arkusz1!B39</f>
        <v>Żuraw Zbiornik popiołu lotnego +41m</v>
      </c>
      <c r="C33" s="19" t="s">
        <v>19</v>
      </c>
      <c r="D33" s="19" t="s">
        <v>19</v>
      </c>
      <c r="E33" s="39"/>
      <c r="F33" s="47" t="s">
        <v>17</v>
      </c>
      <c r="G33" s="10"/>
      <c r="H33" s="10"/>
    </row>
    <row r="34" spans="1:8" s="6" customFormat="1" ht="30" customHeight="1" x14ac:dyDescent="0.2">
      <c r="A34" s="3">
        <v>32</v>
      </c>
      <c r="B34" s="8" t="str">
        <f>[1]Arkusz1!B40</f>
        <v>Wciągnik elektryczny CPEF 100-2,5                                     Nawa B-C - silnik PWZ 10</v>
      </c>
      <c r="C34" s="19">
        <f>[1]Arkusz1!C40</f>
        <v>9507383</v>
      </c>
      <c r="D34" s="19" t="str">
        <f>[1]Arkusz1!D40</f>
        <v>N8407003826</v>
      </c>
      <c r="E34" s="39"/>
      <c r="F34" s="47" t="s">
        <v>17</v>
      </c>
      <c r="G34" s="10"/>
      <c r="H34" s="10"/>
    </row>
    <row r="35" spans="1:8" s="6" customFormat="1" ht="30" customHeight="1" x14ac:dyDescent="0.2">
      <c r="A35" s="3">
        <v>33</v>
      </c>
      <c r="B35" s="20" t="str">
        <f>[1]Arkusz1!B41</f>
        <v>Wciągnik elektryczny CPEF 100-2,5                                     Nawa B-C - silnik PWZ 20</v>
      </c>
      <c r="C35" s="19">
        <f>[1]Arkusz1!C41</f>
        <v>9507382</v>
      </c>
      <c r="D35" s="19" t="str">
        <f>[1]Arkusz1!D41</f>
        <v>N8407003825</v>
      </c>
      <c r="E35" s="49"/>
      <c r="F35" s="47" t="s">
        <v>17</v>
      </c>
      <c r="G35" s="10"/>
      <c r="H35" s="10"/>
    </row>
    <row r="36" spans="1:8" s="6" customFormat="1" ht="40.5" customHeight="1" x14ac:dyDescent="0.2">
      <c r="A36" s="3">
        <v>34</v>
      </c>
      <c r="B36" s="20" t="str">
        <f>[1]Arkusz1!B42</f>
        <v>Wcignik elektryczny CPEF 100-2,5 Kotlownia +7m wentylator pow. Pierwotnrgo</v>
      </c>
      <c r="C36" s="19">
        <f>[1]Arkusz1!C42</f>
        <v>9507380</v>
      </c>
      <c r="D36" s="19" t="str">
        <f>[1]Arkusz1!D42</f>
        <v>N8407003818</v>
      </c>
      <c r="E36" s="49"/>
      <c r="F36" s="47" t="s">
        <v>17</v>
      </c>
      <c r="G36" s="10"/>
      <c r="H36" s="10"/>
    </row>
    <row r="37" spans="1:8" s="6" customFormat="1" ht="40.5" customHeight="1" x14ac:dyDescent="0.2">
      <c r="A37" s="3">
        <v>35</v>
      </c>
      <c r="B37" s="20" t="str">
        <f>[1]Arkusz1!B43</f>
        <v>Wciągnik łańcuchowy ręczny - kotłownia - nawa B-C nr w projekcie 1UHF10AE606/AE607</v>
      </c>
      <c r="C37" s="19" t="str">
        <f>[1]Arkusz1!C43</f>
        <v>brak danych</v>
      </c>
      <c r="D37" s="19" t="str">
        <f>[1]Arkusz1!D43</f>
        <v>brak danych</v>
      </c>
      <c r="E37" s="39"/>
      <c r="F37" s="47" t="s">
        <v>21</v>
      </c>
      <c r="G37" s="10"/>
      <c r="H37" s="10"/>
    </row>
    <row r="38" spans="1:8" s="6" customFormat="1" ht="36.75" customHeight="1" x14ac:dyDescent="0.2">
      <c r="A38" s="3">
        <v>36</v>
      </c>
      <c r="B38" s="20" t="str">
        <f>[1]Arkusz1!B44</f>
        <v>Wciągnik łańcuchowy ręczny - kotłownia - nawa B-C nr w projekcie 1UHF10AE610/AE616</v>
      </c>
      <c r="C38" s="19" t="str">
        <f>[1]Arkusz1!C44</f>
        <v>brak danych</v>
      </c>
      <c r="D38" s="19" t="str">
        <f>[1]Arkusz1!D44</f>
        <v>bez odbioru UDT</v>
      </c>
      <c r="E38" s="39"/>
      <c r="F38" s="47" t="s">
        <v>21</v>
      </c>
      <c r="G38" s="10"/>
      <c r="H38" s="10"/>
    </row>
    <row r="39" spans="1:8" s="6" customFormat="1" ht="40.5" customHeight="1" x14ac:dyDescent="0.2">
      <c r="A39" s="3">
        <v>37</v>
      </c>
      <c r="B39" s="20" t="str">
        <f>[1]Arkusz1!B45</f>
        <v>Wciągnik łańcuchowy ręczny - kotłownia - nawa B-C nr w projekcie 1UHF10AE611/AE615</v>
      </c>
      <c r="C39" s="19" t="str">
        <f>[1]Arkusz1!C45</f>
        <v>brak danych</v>
      </c>
      <c r="D39" s="19" t="str">
        <f>[1]Arkusz1!D45</f>
        <v>bez odbioru UDT</v>
      </c>
      <c r="E39" s="49"/>
      <c r="F39" s="47" t="s">
        <v>21</v>
      </c>
      <c r="G39" s="10"/>
      <c r="H39" s="10"/>
    </row>
    <row r="40" spans="1:8" s="6" customFormat="1" ht="40.5" customHeight="1" x14ac:dyDescent="0.2">
      <c r="A40" s="3">
        <v>38</v>
      </c>
      <c r="B40" s="20" t="str">
        <f>[1]Arkusz1!B46</f>
        <v>Wciągnik łańcuchowy ręczny - kotłownia - nawa B-C nr w projekcie 1UHF10AE612/AE614</v>
      </c>
      <c r="C40" s="19" t="str">
        <f>[1]Arkusz1!C46</f>
        <v>brak danych</v>
      </c>
      <c r="D40" s="19" t="str">
        <f>[1]Arkusz1!D46</f>
        <v>brak danych</v>
      </c>
      <c r="E40" s="39"/>
      <c r="F40" s="47" t="s">
        <v>21</v>
      </c>
      <c r="G40" s="10"/>
      <c r="H40" s="10"/>
    </row>
    <row r="41" spans="1:8" s="6" customFormat="1" ht="40.5" customHeight="1" x14ac:dyDescent="0.2">
      <c r="A41" s="3">
        <v>39</v>
      </c>
      <c r="B41" s="20" t="str">
        <f>[1]Arkusz1!B47</f>
        <v>Wciągnik łańcuchowy ręczny - kotłownia - nawa B-C nr w projekcie 1UHF10AE613</v>
      </c>
      <c r="C41" s="19" t="str">
        <f>[1]Arkusz1!C47</f>
        <v>brak danych</v>
      </c>
      <c r="D41" s="19" t="str">
        <f>[1]Arkusz1!D47</f>
        <v>brak danych</v>
      </c>
      <c r="E41" s="39"/>
      <c r="F41" s="47" t="s">
        <v>21</v>
      </c>
      <c r="G41" s="10"/>
      <c r="H41" s="10"/>
    </row>
    <row r="42" spans="1:8" s="6" customFormat="1" ht="30" customHeight="1" x14ac:dyDescent="0.2">
      <c r="A42" s="3">
        <v>40</v>
      </c>
      <c r="B42" s="8" t="str">
        <f>[1]Arkusz1!B48</f>
        <v>Wciągnik łańcuchowy ręczny - kotłownia nr w projekcie 1UHA10AE603</v>
      </c>
      <c r="C42" s="19" t="str">
        <f>[1]Arkusz1!C48</f>
        <v>brak danych</v>
      </c>
      <c r="D42" s="19" t="str">
        <f>[1]Arkusz1!D48</f>
        <v>bez odbioru UDT</v>
      </c>
      <c r="E42" s="39"/>
      <c r="F42" s="47" t="s">
        <v>21</v>
      </c>
      <c r="G42" s="10"/>
      <c r="H42" s="10"/>
    </row>
    <row r="43" spans="1:8" s="6" customFormat="1" ht="40.5" customHeight="1" x14ac:dyDescent="0.2">
      <c r="A43" s="3">
        <v>41</v>
      </c>
      <c r="B43" s="20" t="str">
        <f>[1]Arkusz1!B49</f>
        <v>Wciągnik łańcuchowy ręczny - kotłownia nr w projekcie 1UHA10AE604/AE605</v>
      </c>
      <c r="C43" s="19" t="str">
        <f>[1]Arkusz1!C49</f>
        <v>brak danych</v>
      </c>
      <c r="D43" s="19" t="str">
        <f>[1]Arkusz1!D49</f>
        <v>bez odbioru UDT</v>
      </c>
      <c r="E43" s="49"/>
      <c r="F43" s="47" t="s">
        <v>21</v>
      </c>
      <c r="G43" s="10"/>
      <c r="H43" s="10"/>
    </row>
    <row r="44" spans="1:8" s="6" customFormat="1" ht="40.5" customHeight="1" x14ac:dyDescent="0.2">
      <c r="A44" s="3">
        <v>42</v>
      </c>
      <c r="B44" s="20" t="str">
        <f>[1]Arkusz1!B50</f>
        <v>Wciągnik łańcuchowy ręczny - kotłownia nr w projekcie 1UHA10AE607</v>
      </c>
      <c r="C44" s="19" t="str">
        <f>[1]Arkusz1!C50</f>
        <v>brak danych</v>
      </c>
      <c r="D44" s="19" t="str">
        <f>[1]Arkusz1!D50</f>
        <v>bez odbioru UDT</v>
      </c>
      <c r="E44" s="49"/>
      <c r="F44" s="47" t="s">
        <v>21</v>
      </c>
      <c r="G44" s="10"/>
      <c r="H44" s="10"/>
    </row>
    <row r="45" spans="1:8" s="6" customFormat="1" ht="40.5" customHeight="1" x14ac:dyDescent="0.2">
      <c r="A45" s="3">
        <v>43</v>
      </c>
      <c r="B45" s="20" t="str">
        <f>[1]Arkusz1!B51</f>
        <v>Wciągnik łańcuchowy ręczny - kotłownia nr w projekcie 1UHA10AE608</v>
      </c>
      <c r="C45" s="19" t="str">
        <f>[1]Arkusz1!C51</f>
        <v>brak danych</v>
      </c>
      <c r="D45" s="19" t="str">
        <f>[1]Arkusz1!D51</f>
        <v>brak danych</v>
      </c>
      <c r="E45" s="39"/>
      <c r="F45" s="47" t="s">
        <v>21</v>
      </c>
      <c r="G45" s="10"/>
      <c r="H45" s="10"/>
    </row>
    <row r="46" spans="1:8" s="6" customFormat="1" ht="40.5" customHeight="1" x14ac:dyDescent="0.2">
      <c r="A46" s="3">
        <v>44</v>
      </c>
      <c r="B46" s="8" t="str">
        <f>[1]Arkusz1!B52</f>
        <v>Wciągnik łańcuchowy ręczny - kotłownia nr w projekcie 1UHA10AE610</v>
      </c>
      <c r="C46" s="19" t="str">
        <f>[1]Arkusz1!C52</f>
        <v>brak danych</v>
      </c>
      <c r="D46" s="19" t="str">
        <f>[1]Arkusz1!D52</f>
        <v>brak danych</v>
      </c>
      <c r="E46" s="39"/>
      <c r="F46" s="47" t="s">
        <v>21</v>
      </c>
      <c r="G46" s="10"/>
      <c r="H46" s="10"/>
    </row>
    <row r="47" spans="1:8" s="6" customFormat="1" ht="40.5" customHeight="1" x14ac:dyDescent="0.2">
      <c r="A47" s="3">
        <v>45</v>
      </c>
      <c r="B47" s="8" t="str">
        <f>[1]Arkusz1!B53</f>
        <v>Wciągnik łańcuchowy ręczny - kotłownia nr w projekcie 1UHA10AE611</v>
      </c>
      <c r="C47" s="19" t="str">
        <f>[1]Arkusz1!C53</f>
        <v>brak danych</v>
      </c>
      <c r="D47" s="19" t="str">
        <f>[1]Arkusz1!D53</f>
        <v>bez odbioru UDT</v>
      </c>
      <c r="E47" s="39"/>
      <c r="F47" s="47" t="s">
        <v>21</v>
      </c>
      <c r="G47" s="10"/>
      <c r="H47" s="10"/>
    </row>
    <row r="48" spans="1:8" s="6" customFormat="1" ht="40.5" customHeight="1" x14ac:dyDescent="0.2">
      <c r="A48" s="3">
        <v>46</v>
      </c>
      <c r="B48" s="8" t="str">
        <f>[1]Arkusz1!B54</f>
        <v>Wciągnik łańcuchowy ręczny - kotłownia nr w projekcie 1UHA10AE612/AE613</v>
      </c>
      <c r="C48" s="19" t="str">
        <f>[1]Arkusz1!C54</f>
        <v>brak danych</v>
      </c>
      <c r="D48" s="19" t="str">
        <f>[1]Arkusz1!D54</f>
        <v>brak danych</v>
      </c>
      <c r="E48" s="39"/>
      <c r="F48" s="47" t="s">
        <v>21</v>
      </c>
      <c r="G48" s="10"/>
      <c r="H48" s="10"/>
    </row>
    <row r="49" spans="1:8" s="6" customFormat="1" ht="40.5" customHeight="1" x14ac:dyDescent="0.2">
      <c r="A49" s="3">
        <v>47</v>
      </c>
      <c r="B49" s="8" t="str">
        <f>[1]Arkusz1!B55</f>
        <v>Wciągnik łańcuchowy ręczny - kotłownia nr w projekcie 1UHA10AE614/AE615</v>
      </c>
      <c r="C49" s="19" t="str">
        <f>[1]Arkusz1!C55</f>
        <v>brak danych</v>
      </c>
      <c r="D49" s="19" t="str">
        <f>[1]Arkusz1!D55</f>
        <v>brak danych</v>
      </c>
      <c r="E49" s="39"/>
      <c r="F49" s="47" t="s">
        <v>21</v>
      </c>
      <c r="G49" s="10"/>
      <c r="H49" s="10"/>
    </row>
    <row r="50" spans="1:8" s="6" customFormat="1" ht="40.5" customHeight="1" x14ac:dyDescent="0.2">
      <c r="A50" s="3">
        <v>48</v>
      </c>
      <c r="B50" s="8" t="str">
        <f>[1]Arkusz1!B56</f>
        <v>Wciągnik łańcuchowy ręczny - kotłownia nr w projekcie 1UHA10AE618</v>
      </c>
      <c r="C50" s="19" t="str">
        <f>[1]Arkusz1!C56</f>
        <v>brak danych</v>
      </c>
      <c r="D50" s="19" t="str">
        <f>[1]Arkusz1!D56</f>
        <v>brak danych</v>
      </c>
      <c r="E50" s="39"/>
      <c r="F50" s="47" t="s">
        <v>21</v>
      </c>
      <c r="G50" s="10"/>
      <c r="H50" s="10"/>
    </row>
    <row r="51" spans="1:8" s="6" customFormat="1" ht="40.5" customHeight="1" x14ac:dyDescent="0.2">
      <c r="A51" s="3">
        <v>49</v>
      </c>
      <c r="B51" s="8" t="str">
        <f>[1]Arkusz1!B57</f>
        <v>Wciągnik łańcuchowy ręczny - maszynowania - nr w projekcie1UMA 10AE604</v>
      </c>
      <c r="C51" s="19" t="str">
        <f>[1]Arkusz1!C57</f>
        <v>brak danych</v>
      </c>
      <c r="D51" s="19" t="str">
        <f>[1]Arkusz1!D57</f>
        <v>bez odbioru UDT</v>
      </c>
      <c r="E51" s="39"/>
      <c r="F51" s="47" t="s">
        <v>21</v>
      </c>
      <c r="G51" s="10"/>
      <c r="H51" s="10"/>
    </row>
    <row r="52" spans="1:8" s="6" customFormat="1" ht="40.5" customHeight="1" x14ac:dyDescent="0.2">
      <c r="A52" s="3">
        <v>50</v>
      </c>
      <c r="B52" s="8" t="str">
        <f>[1]Arkusz1!B58</f>
        <v>Wciągnik łańcuchowy ręczny - rejon kanałów spalin - nr w projekcie 1UHN10AE602</v>
      </c>
      <c r="C52" s="19" t="str">
        <f>[1]Arkusz1!C58</f>
        <v>brak danych</v>
      </c>
      <c r="D52" s="19" t="str">
        <f>[1]Arkusz1!D58</f>
        <v>bez odbioru UDT</v>
      </c>
      <c r="E52" s="39"/>
      <c r="F52" s="47" t="s">
        <v>21</v>
      </c>
      <c r="G52" s="10"/>
      <c r="H52" s="10"/>
    </row>
    <row r="53" spans="1:8" s="6" customFormat="1" ht="40.5" customHeight="1" x14ac:dyDescent="0.2">
      <c r="A53" s="3">
        <v>51</v>
      </c>
      <c r="B53" s="8" t="str">
        <f>[1]Arkusz1!B59</f>
        <v>Wciągnik łańcuchowy ręczny HS Chain Block nr 1</v>
      </c>
      <c r="C53" s="19" t="str">
        <f>[1]Arkusz1!C59</f>
        <v>brak danych</v>
      </c>
      <c r="D53" s="19" t="str">
        <f>[1]Arkusz1!D59</f>
        <v>bez odbioru UDT</v>
      </c>
      <c r="E53" s="39"/>
      <c r="F53" s="47" t="s">
        <v>21</v>
      </c>
      <c r="G53" s="10"/>
      <c r="H53" s="10"/>
    </row>
    <row r="54" spans="1:8" s="6" customFormat="1" ht="40.5" customHeight="1" x14ac:dyDescent="0.2">
      <c r="A54" s="3">
        <v>52</v>
      </c>
      <c r="B54" s="8" t="str">
        <f>[1]Arkusz1!B60</f>
        <v>Wciągnik łańcuchowy ręczny HS Chain Block nr 2</v>
      </c>
      <c r="C54" s="19" t="str">
        <f>[1]Arkusz1!C60</f>
        <v>brak danych</v>
      </c>
      <c r="D54" s="19" t="str">
        <f>[1]Arkusz1!D60</f>
        <v>bez odbioru UDT</v>
      </c>
      <c r="E54" s="39"/>
      <c r="F54" s="47" t="s">
        <v>21</v>
      </c>
      <c r="G54" s="10"/>
      <c r="H54" s="10"/>
    </row>
    <row r="55" spans="1:8" s="6" customFormat="1" ht="30" customHeight="1" x14ac:dyDescent="0.2">
      <c r="A55" s="3">
        <v>53</v>
      </c>
      <c r="B55" s="8" t="str">
        <f>[1]Arkusz1!B61</f>
        <v>Wciągnik łańcuchowy ręczny WGŁ nr 1</v>
      </c>
      <c r="C55" s="19" t="str">
        <f>[1]Arkusz1!C61</f>
        <v>brak danych</v>
      </c>
      <c r="D55" s="19" t="str">
        <f>[1]Arkusz1!D61</f>
        <v>bez odbioru UDT</v>
      </c>
      <c r="E55" s="39"/>
      <c r="F55" s="47" t="s">
        <v>21</v>
      </c>
      <c r="G55" s="10"/>
      <c r="H55" s="10"/>
    </row>
    <row r="56" spans="1:8" s="6" customFormat="1" ht="40.5" customHeight="1" x14ac:dyDescent="0.2">
      <c r="A56" s="3">
        <v>54</v>
      </c>
      <c r="B56" s="8" t="str">
        <f>[1]Arkusz1!B62</f>
        <v>Wciągnik łańcuchowy ręczny WGŁ nr 2</v>
      </c>
      <c r="C56" s="19" t="str">
        <f>[1]Arkusz1!C62</f>
        <v>brak danych</v>
      </c>
      <c r="D56" s="19" t="str">
        <f>[1]Arkusz1!D62</f>
        <v>bez odbioru UDT</v>
      </c>
      <c r="E56" s="39"/>
      <c r="F56" s="47" t="s">
        <v>21</v>
      </c>
      <c r="G56" s="10"/>
      <c r="H56" s="10"/>
    </row>
    <row r="57" spans="1:8" s="6" customFormat="1" ht="40.5" customHeight="1" x14ac:dyDescent="0.2">
      <c r="A57" s="3">
        <v>55</v>
      </c>
      <c r="B57" s="8" t="str">
        <f>[1]Arkusz1!B63</f>
        <v>Wciągnik łańcuchowy ręczny WGŁ nr 3</v>
      </c>
      <c r="C57" s="19" t="str">
        <f>[1]Arkusz1!C63</f>
        <v>brak danych</v>
      </c>
      <c r="D57" s="19" t="str">
        <f>[1]Arkusz1!D63</f>
        <v>bez odbioru UDT</v>
      </c>
      <c r="E57" s="39"/>
      <c r="F57" s="47" t="s">
        <v>21</v>
      </c>
      <c r="G57" s="10"/>
      <c r="H57" s="10"/>
    </row>
    <row r="58" spans="1:8" s="6" customFormat="1" ht="40.5" customHeight="1" x14ac:dyDescent="0.2">
      <c r="A58" s="3">
        <v>56</v>
      </c>
      <c r="B58" s="8" t="str">
        <f>[1]Arkusz1!B64</f>
        <v>Wciągnik łańcuchowy ręczny WGŁ nr 4</v>
      </c>
      <c r="C58" s="19" t="str">
        <f>[1]Arkusz1!C64</f>
        <v>brak danych</v>
      </c>
      <c r="D58" s="19" t="str">
        <f>[1]Arkusz1!D64</f>
        <v>bez odbioru UDT</v>
      </c>
      <c r="E58" s="39"/>
      <c r="F58" s="47" t="s">
        <v>21</v>
      </c>
      <c r="G58" s="10"/>
      <c r="H58" s="10"/>
    </row>
    <row r="59" spans="1:8" s="6" customFormat="1" ht="40.5" customHeight="1" x14ac:dyDescent="0.2">
      <c r="A59" s="3">
        <v>57</v>
      </c>
      <c r="B59" s="8" t="str">
        <f>[1]Arkusz1!B65</f>
        <v>Wciągnik łąńcuchiwy ręczny - dach zbiornika popiołu dennego +40,9 m</v>
      </c>
      <c r="C59" s="19" t="str">
        <f>[1]Arkusz1!C65</f>
        <v>brak danych</v>
      </c>
      <c r="D59" s="19" t="str">
        <f>[1]Arkusz1!D65</f>
        <v>bez odbioru UDT</v>
      </c>
      <c r="E59" s="39"/>
      <c r="F59" s="47" t="s">
        <v>21</v>
      </c>
      <c r="G59" s="10"/>
      <c r="H59" s="10"/>
    </row>
    <row r="60" spans="1:8" s="6" customFormat="1" ht="40.5" customHeight="1" x14ac:dyDescent="0.2">
      <c r="A60" s="3">
        <v>58</v>
      </c>
      <c r="B60" s="8" t="str">
        <f>[1]Arkusz1!B66</f>
        <v>Wciągnik łąńcuchiwy ręczny - pomieszczenie dmuchaw - budynek sorbetu</v>
      </c>
      <c r="C60" s="19" t="str">
        <f>[1]Arkusz1!C66</f>
        <v>brak danych</v>
      </c>
      <c r="D60" s="19" t="str">
        <f>[1]Arkusz1!D66</f>
        <v>bez odbioru UDT</v>
      </c>
      <c r="E60" s="39"/>
      <c r="F60" s="47" t="s">
        <v>21</v>
      </c>
      <c r="G60" s="10"/>
      <c r="H60" s="10"/>
    </row>
    <row r="61" spans="1:8" s="6" customFormat="1" ht="40.5" customHeight="1" x14ac:dyDescent="0.2">
      <c r="A61" s="3">
        <v>59</v>
      </c>
      <c r="B61" s="8" t="str">
        <f>[1]Arkusz1!B67</f>
        <v>Wciągnik łąńcuchowy ręczny - budynek popiołów   + 7,35 m</v>
      </c>
      <c r="C61" s="19" t="str">
        <f>[1]Arkusz1!C67</f>
        <v>brak danych</v>
      </c>
      <c r="D61" s="19" t="str">
        <f>[1]Arkusz1!D67</f>
        <v>bez odbioru UDT</v>
      </c>
      <c r="E61" s="39"/>
      <c r="F61" s="47" t="s">
        <v>21</v>
      </c>
      <c r="G61" s="10"/>
      <c r="H61" s="10"/>
    </row>
    <row r="62" spans="1:8" s="6" customFormat="1" ht="40.5" customHeight="1" x14ac:dyDescent="0.2">
      <c r="A62" s="3">
        <v>60</v>
      </c>
      <c r="B62" s="8" t="str">
        <f>[1]Arkusz1!B68</f>
        <v>Wciągnik łąńcuchowy ręczny - kotłownia - nawa B-C nr w projekcie 1UHF10AE608/AE609</v>
      </c>
      <c r="C62" s="19" t="str">
        <f>[1]Arkusz1!C68</f>
        <v>brak danych</v>
      </c>
      <c r="D62" s="19" t="str">
        <f>[1]Arkusz1!D68</f>
        <v>bez odbioru UDT</v>
      </c>
      <c r="E62" s="39"/>
      <c r="F62" s="47" t="s">
        <v>21</v>
      </c>
      <c r="G62" s="10"/>
      <c r="H62" s="10"/>
    </row>
    <row r="63" spans="1:8" s="6" customFormat="1" ht="40.5" customHeight="1" x14ac:dyDescent="0.2">
      <c r="A63" s="3">
        <v>61</v>
      </c>
      <c r="B63" s="8" t="str">
        <f>[1]Arkusz1!B69</f>
        <v>Wciągnik ręczny - Kanały Spalin - nad tłumikiem +,7m</v>
      </c>
      <c r="C63" s="19" t="str">
        <f>[1]Arkusz1!C69</f>
        <v>F16110328A</v>
      </c>
      <c r="D63" s="19" t="s">
        <v>19</v>
      </c>
      <c r="E63" s="39"/>
      <c r="F63" s="47" t="s">
        <v>21</v>
      </c>
      <c r="G63" s="10"/>
      <c r="H63" s="10"/>
    </row>
    <row r="64" spans="1:8" s="6" customFormat="1" ht="40.5" customHeight="1" x14ac:dyDescent="0.2">
      <c r="A64" s="3">
        <v>62</v>
      </c>
      <c r="B64" s="8" t="str">
        <f>[1]Arkusz1!B70</f>
        <v>Wciągnik ręczny Pompownia p.poż</v>
      </c>
      <c r="C64" s="19" t="s">
        <v>19</v>
      </c>
      <c r="D64" s="19" t="s">
        <v>19</v>
      </c>
      <c r="E64" s="39"/>
      <c r="F64" s="47" t="s">
        <v>21</v>
      </c>
      <c r="G64" s="10"/>
      <c r="H64" s="10"/>
    </row>
    <row r="65" spans="1:8" s="6" customFormat="1" ht="40.5" customHeight="1" x14ac:dyDescent="0.2">
      <c r="A65" s="3">
        <v>63</v>
      </c>
      <c r="B65" s="8" t="str">
        <f>[1]Arkusz1!B71</f>
        <v>Wciągnik ręczny YALE lift 360 Kotlownia</v>
      </c>
      <c r="C65" s="19" t="str">
        <f>[1]Arkusz1!C71</f>
        <v>E16108038</v>
      </c>
      <c r="D65" s="19" t="str">
        <f>[1]Arkusz1!D71</f>
        <v>N8407003821</v>
      </c>
      <c r="E65" s="39"/>
      <c r="F65" s="47" t="s">
        <v>21</v>
      </c>
      <c r="G65" s="10"/>
      <c r="H65" s="10"/>
    </row>
    <row r="66" spans="1:8" s="6" customFormat="1" ht="30" customHeight="1" x14ac:dyDescent="0.2">
      <c r="A66" s="3">
        <v>64</v>
      </c>
      <c r="B66" s="8" t="str">
        <f>[1]Arkusz1!B72</f>
        <v>Wciągnik ręczny YALE lift 360 Kotlownia                      + 7m - wentylator pow. Wtórnego</v>
      </c>
      <c r="C66" s="19" t="str">
        <f>[1]Arkusz1!C72</f>
        <v>F17022677</v>
      </c>
      <c r="D66" s="19" t="s">
        <v>19</v>
      </c>
      <c r="E66" s="39"/>
      <c r="F66" s="47" t="s">
        <v>21</v>
      </c>
      <c r="G66" s="10"/>
      <c r="H66" s="10"/>
    </row>
    <row r="67" spans="1:8" s="6" customFormat="1" ht="40.5" customHeight="1" x14ac:dyDescent="0.2">
      <c r="A67" s="3">
        <v>65</v>
      </c>
      <c r="B67" s="8" t="str">
        <f>[1]Arkusz1!B73</f>
        <v>Wciągnik ręczny YALE lift 360 Kotlownia                 + 13m - tył podajniki celkowe</v>
      </c>
      <c r="C67" s="19" t="str">
        <f>[1]Arkusz1!C73</f>
        <v>E13099421</v>
      </c>
      <c r="D67" s="19" t="str">
        <f>[1]Arkusz1!D73</f>
        <v>N8407003812</v>
      </c>
      <c r="E67" s="39"/>
      <c r="F67" s="47" t="s">
        <v>21</v>
      </c>
      <c r="G67" s="10"/>
      <c r="H67" s="10"/>
    </row>
    <row r="68" spans="1:8" s="6" customFormat="1" ht="40.5" customHeight="1" x14ac:dyDescent="0.2">
      <c r="A68" s="3">
        <v>66</v>
      </c>
      <c r="B68" s="8" t="str">
        <f>[1]Arkusz1!B74</f>
        <v>Wciągnik ręczny YALE lift 360 Kotlownia                 + 13m - tył podajniki celkowe</v>
      </c>
      <c r="C68" s="19" t="str">
        <f>[1]Arkusz1!C74</f>
        <v>E13099422</v>
      </c>
      <c r="D68" s="19" t="str">
        <f>[1]Arkusz1!D74</f>
        <v>N8407003813</v>
      </c>
      <c r="E68" s="39"/>
      <c r="F68" s="47" t="s">
        <v>21</v>
      </c>
      <c r="G68" s="10"/>
      <c r="H68" s="10"/>
    </row>
    <row r="69" spans="1:8" s="6" customFormat="1" ht="40.5" customHeight="1" x14ac:dyDescent="0.2">
      <c r="A69" s="3">
        <v>67</v>
      </c>
      <c r="B69" s="8" t="str">
        <f>[1]Arkusz1!B75</f>
        <v>Wciągnik ręczny YALE lift 360 Kotlownia                 + 19m lewa - nad podajnikiem węgla na tył</v>
      </c>
      <c r="C69" s="19" t="str">
        <f>[1]Arkusz1!C75</f>
        <v>F17078458</v>
      </c>
      <c r="D69" s="19" t="str">
        <f>[1]Arkusz1!D75</f>
        <v>N8407003822</v>
      </c>
      <c r="E69" s="39"/>
      <c r="F69" s="47" t="s">
        <v>21</v>
      </c>
      <c r="G69" s="10"/>
      <c r="H69" s="10"/>
    </row>
    <row r="70" spans="1:8" s="6" customFormat="1" ht="40.5" customHeight="1" x14ac:dyDescent="0.2">
      <c r="A70" s="3">
        <v>68</v>
      </c>
      <c r="B70" s="8" t="str">
        <f>[1]Arkusz1!B76</f>
        <v>Wciągnik ręczny YALE lift 360 Kotlownia                 +19m prawa strona - nad podajnikiem węgla do syfonu</v>
      </c>
      <c r="C70" s="19" t="str">
        <f>[1]Arkusz1!C76</f>
        <v>F17022747A</v>
      </c>
      <c r="D70" s="19" t="s">
        <v>19</v>
      </c>
      <c r="E70" s="39"/>
      <c r="F70" s="47" t="s">
        <v>21</v>
      </c>
      <c r="G70" s="10"/>
      <c r="H70" s="10"/>
    </row>
    <row r="71" spans="1:8" s="6" customFormat="1" ht="30" customHeight="1" x14ac:dyDescent="0.2">
      <c r="A71" s="3">
        <v>69</v>
      </c>
      <c r="B71" s="8" t="str">
        <f>[1]Arkusz1!B77</f>
        <v>Wciągnik ręczny YALE lift 360 Kotlownia                 +22 prawa strona - nad podajnikiem węgla do syfonu</v>
      </c>
      <c r="C71" s="19" t="str">
        <f>[1]Arkusz1!C77</f>
        <v>E16064623</v>
      </c>
      <c r="D71" s="19" t="str">
        <f>[1]Arkusz1!D77</f>
        <v>N8407003820</v>
      </c>
      <c r="E71" s="39"/>
      <c r="F71" s="47" t="s">
        <v>21</v>
      </c>
      <c r="G71" s="10"/>
      <c r="H71" s="10"/>
    </row>
    <row r="72" spans="1:8" s="6" customFormat="1" ht="30" customHeight="1" x14ac:dyDescent="0.2">
      <c r="A72" s="3">
        <v>70</v>
      </c>
      <c r="B72" s="8" t="str">
        <f>[1]Arkusz1!B78</f>
        <v>Wciągnik ręczny YALE lift 360 Kotlownia                 +23m środek - nad podajnikiem węgla do syfonu</v>
      </c>
      <c r="C72" s="19" t="str">
        <f>[1]Arkusz1!C78</f>
        <v>F170078461</v>
      </c>
      <c r="D72" s="19" t="str">
        <f>[1]Arkusz1!D78</f>
        <v>N8407003823</v>
      </c>
      <c r="E72" s="39"/>
      <c r="F72" s="47" t="s">
        <v>21</v>
      </c>
      <c r="G72" s="10"/>
      <c r="H72" s="10"/>
    </row>
    <row r="73" spans="1:8" s="6" customFormat="1" ht="30" customHeight="1" x14ac:dyDescent="0.2">
      <c r="A73" s="3">
        <v>71</v>
      </c>
      <c r="B73" s="8" t="str">
        <f>[1]Arkusz1!B79</f>
        <v>Wciągnik ręczny YALE lift 360 Kotlownia                 +34m - nad ZWZ</v>
      </c>
      <c r="C73" s="19" t="str">
        <f>[1]Arkusz1!C79</f>
        <v>F17089214A</v>
      </c>
      <c r="D73" s="19" t="s">
        <v>19</v>
      </c>
      <c r="E73" s="39"/>
      <c r="F73" s="47" t="s">
        <v>21</v>
      </c>
      <c r="G73" s="10"/>
      <c r="H73" s="10"/>
    </row>
    <row r="74" spans="1:8" s="6" customFormat="1" ht="30" customHeight="1" x14ac:dyDescent="0.2">
      <c r="A74" s="3">
        <v>72</v>
      </c>
      <c r="B74" s="8" t="str">
        <f>[1]Arkusz1!B80</f>
        <v>Wciągnik ręczny YALE lift 360 Nawa B-C - +13,5m dla zaworów bezp.</v>
      </c>
      <c r="C74" s="19" t="str">
        <f>[1]Arkusz1!C80</f>
        <v>F17089219A</v>
      </c>
      <c r="D74" s="19" t="s">
        <v>19</v>
      </c>
      <c r="E74" s="39"/>
      <c r="F74" s="47" t="s">
        <v>21</v>
      </c>
      <c r="G74" s="10"/>
      <c r="H74" s="10"/>
    </row>
    <row r="75" spans="1:8" s="6" customFormat="1" ht="30" customHeight="1" x14ac:dyDescent="0.2">
      <c r="A75" s="3">
        <v>73</v>
      </c>
      <c r="B75" s="8" t="str">
        <f>[1]Arkusz1!B81</f>
        <v>Wciągnik ręczny YALE lift 360 Nawa B-C - środek +13,5m nad napędami podajników</v>
      </c>
      <c r="C75" s="19" t="str">
        <f>[1]Arkusz1!C81</f>
        <v>E13099384</v>
      </c>
      <c r="D75" s="19" t="str">
        <f>[1]Arkusz1!D81</f>
        <v>N8407003815</v>
      </c>
      <c r="E75" s="39"/>
      <c r="F75" s="47" t="s">
        <v>21</v>
      </c>
      <c r="G75" s="10"/>
      <c r="H75" s="10"/>
    </row>
    <row r="76" spans="1:8" s="6" customFormat="1" ht="30" customHeight="1" x14ac:dyDescent="0.2">
      <c r="A76" s="3">
        <v>74</v>
      </c>
      <c r="B76" s="8" t="str">
        <f>[1]Arkusz1!B82</f>
        <v>Wciągnik ręczny YALE lift 360 Nawa B-C - środek +13,5m nad napędami podajników</v>
      </c>
      <c r="C76" s="19" t="str">
        <f>[1]Arkusz1!C82</f>
        <v>F17078453</v>
      </c>
      <c r="D76" s="19" t="str">
        <f>[1]Arkusz1!D82</f>
        <v>N8407003816</v>
      </c>
      <c r="E76" s="39"/>
      <c r="F76" s="47" t="s">
        <v>21</v>
      </c>
      <c r="G76" s="10"/>
      <c r="H76" s="10"/>
    </row>
    <row r="77" spans="1:8" s="6" customFormat="1" ht="30" customHeight="1" x14ac:dyDescent="0.2">
      <c r="A77" s="3">
        <v>75</v>
      </c>
      <c r="B77" s="8" t="str">
        <f>[1]Arkusz1!B83</f>
        <v>Wciągnik ręczny YALE LIFT ITG Nawa Sprężarkowa</v>
      </c>
      <c r="C77" s="19" t="str">
        <f>[1]Arkusz1!C83</f>
        <v>G17090861A-A65557</v>
      </c>
      <c r="D77" s="19" t="s">
        <v>19</v>
      </c>
      <c r="E77" s="39"/>
      <c r="F77" s="47" t="s">
        <v>21</v>
      </c>
      <c r="G77" s="10"/>
      <c r="H77" s="10"/>
    </row>
    <row r="78" spans="1:8" s="6" customFormat="1" ht="30" customHeight="1" x14ac:dyDescent="0.2">
      <c r="A78" s="3">
        <v>76</v>
      </c>
      <c r="B78" s="8" t="str">
        <f>[1]Arkusz1!B84</f>
        <v>Wciągnik ręczny YALE LIFT ITG Sprężarkowa</v>
      </c>
      <c r="C78" s="19" t="str">
        <f>[1]Arkusz1!C84</f>
        <v>G17090842A-A65553</v>
      </c>
      <c r="D78" s="19" t="s">
        <v>19</v>
      </c>
      <c r="E78" s="39"/>
      <c r="F78" s="47" t="s">
        <v>21</v>
      </c>
      <c r="G78" s="10"/>
      <c r="H78" s="10"/>
    </row>
    <row r="79" spans="1:8" s="6" customFormat="1" ht="30" customHeight="1" x14ac:dyDescent="0.2">
      <c r="A79" s="3">
        <v>77</v>
      </c>
      <c r="B79" s="8" t="str">
        <f>[1]Arkusz1!B85</f>
        <v>Wciągnik ręczny YALE LIFT ITG Sprężarkowa</v>
      </c>
      <c r="C79" s="19" t="str">
        <f>[1]Arkusz1!C85</f>
        <v>G17090862A-A65565</v>
      </c>
      <c r="D79" s="19" t="s">
        <v>19</v>
      </c>
      <c r="E79" s="39"/>
      <c r="F79" s="47" t="s">
        <v>21</v>
      </c>
      <c r="G79" s="10"/>
      <c r="H79" s="10"/>
    </row>
    <row r="80" spans="1:8" s="6" customFormat="1" ht="30" customHeight="1" x14ac:dyDescent="0.2">
      <c r="A80" s="3">
        <v>78</v>
      </c>
      <c r="B80" s="8" t="str">
        <f>[1]Arkusz1!B86</f>
        <v>Wciągnik ręczny YALE LIFT ITG Sprężarkowa</v>
      </c>
      <c r="C80" s="19" t="str">
        <f>[1]Arkusz1!C86</f>
        <v>G17090864A-A65555</v>
      </c>
      <c r="D80" s="19" t="s">
        <v>19</v>
      </c>
      <c r="E80" s="39"/>
      <c r="F80" s="47" t="s">
        <v>21</v>
      </c>
      <c r="G80" s="10"/>
      <c r="H80" s="10"/>
    </row>
    <row r="81" spans="1:8" s="6" customFormat="1" ht="30" customHeight="1" x14ac:dyDescent="0.2">
      <c r="A81" s="3">
        <v>79</v>
      </c>
      <c r="B81" s="8" t="str">
        <f>[1]Arkusz1!B87</f>
        <v>Wciągnik ręczny YALE LIFT ITG Sprężarkowa</v>
      </c>
      <c r="C81" s="19" t="str">
        <f>[1]Arkusz1!C87</f>
        <v>G17090834A-A65569</v>
      </c>
      <c r="D81" s="19" t="s">
        <v>19</v>
      </c>
      <c r="E81" s="39"/>
      <c r="F81" s="47" t="s">
        <v>21</v>
      </c>
      <c r="G81" s="10"/>
      <c r="H81" s="10"/>
    </row>
    <row r="82" spans="1:8" s="6" customFormat="1" ht="30" customHeight="1" x14ac:dyDescent="0.2">
      <c r="A82" s="3">
        <v>80</v>
      </c>
      <c r="B82" s="8" t="str">
        <f>[1]Arkusz1!B88</f>
        <v>Wciągnik ręczny YALE LIFT ITG Sprężarkowa</v>
      </c>
      <c r="C82" s="19" t="str">
        <f>[1]Arkusz1!C88</f>
        <v>G17124311A-A66945</v>
      </c>
      <c r="D82" s="19" t="s">
        <v>19</v>
      </c>
      <c r="E82" s="39"/>
      <c r="F82" s="47" t="s">
        <v>21</v>
      </c>
      <c r="G82" s="10"/>
      <c r="H82" s="10"/>
    </row>
    <row r="83" spans="1:8" s="2" customFormat="1" ht="30" x14ac:dyDescent="0.25">
      <c r="A83" s="3">
        <v>81</v>
      </c>
      <c r="B83" s="8" t="str">
        <f>[1]Arkusz1!B89</f>
        <v>Wciągnik ręczny YLITG 3000 Maszynownia +4m przy rozprężaczu</v>
      </c>
      <c r="C83" s="19" t="str">
        <f>[1]Arkusz1!C89</f>
        <v>E13099383</v>
      </c>
      <c r="D83" s="19" t="str">
        <f>[1]Arkusz1!D89</f>
        <v>N8407003814</v>
      </c>
      <c r="E83" s="39"/>
      <c r="F83" s="47" t="s">
        <v>21</v>
      </c>
      <c r="G83" s="42"/>
      <c r="H83" s="42"/>
    </row>
    <row r="84" spans="1:8" s="2" customFormat="1" ht="30" customHeight="1" x14ac:dyDescent="0.25">
      <c r="A84" s="3">
        <v>82</v>
      </c>
      <c r="B84" s="8" t="str">
        <f>[1]Arkusz1!B90</f>
        <v>Wciągnik ręczny YLITG 3000 Przebudówka 0m - nad pompami w ruchowej</v>
      </c>
      <c r="C84" s="19" t="str">
        <f>[1]Arkusz1!C90</f>
        <v>E16064621</v>
      </c>
      <c r="D84" s="19" t="str">
        <f>[1]Arkusz1!D90</f>
        <v>N8407003819</v>
      </c>
      <c r="E84" s="39"/>
      <c r="F84" s="47" t="s">
        <v>21</v>
      </c>
      <c r="G84" s="42"/>
      <c r="H84" s="42"/>
    </row>
    <row r="85" spans="1:8" s="2" customFormat="1" ht="36" customHeight="1" x14ac:dyDescent="0.25">
      <c r="A85" s="3">
        <v>83</v>
      </c>
      <c r="B85" s="8" t="str">
        <f>[1]Arkusz1!B91</f>
        <v>Wózek jezdny HTTP nr 1</v>
      </c>
      <c r="C85" s="19" t="str">
        <f>[1]Arkusz1!C91</f>
        <v>brak danych</v>
      </c>
      <c r="D85" s="19" t="str">
        <f>[1]Arkusz1!D91</f>
        <v>bez odbioru UDT</v>
      </c>
      <c r="E85" s="39"/>
      <c r="F85" s="47" t="s">
        <v>21</v>
      </c>
      <c r="G85" s="42"/>
      <c r="H85" s="42"/>
    </row>
    <row r="86" spans="1:8" s="2" customFormat="1" ht="24.75" customHeight="1" x14ac:dyDescent="0.25">
      <c r="A86" s="3">
        <v>84</v>
      </c>
      <c r="B86" s="8" t="str">
        <f>[1]Arkusz1!B92</f>
        <v>Wózek jezdny HTTP nr 2</v>
      </c>
      <c r="C86" s="19" t="str">
        <f>[1]Arkusz1!C92</f>
        <v>brak danych</v>
      </c>
      <c r="D86" s="19" t="str">
        <f>[1]Arkusz1!D92</f>
        <v>bez odbioru UDT</v>
      </c>
      <c r="E86" s="39"/>
      <c r="F86" s="47" t="s">
        <v>21</v>
      </c>
      <c r="G86" s="42"/>
      <c r="H86" s="42"/>
    </row>
    <row r="87" spans="1:8" s="2" customFormat="1" ht="24.75" customHeight="1" x14ac:dyDescent="0.25">
      <c r="A87" s="3">
        <v>85</v>
      </c>
      <c r="B87" s="10" t="str">
        <f>[1]Arkusz1!B93</f>
        <v>Wciagnik łańcuchowy ręczny - kotłownia</v>
      </c>
      <c r="C87" s="19" t="str">
        <f>[1]Arkusz1!C93</f>
        <v>E15035759</v>
      </c>
      <c r="D87" s="9" t="str">
        <f>[1]Arkusz1!D93</f>
        <v>N8407003609</v>
      </c>
      <c r="E87" s="39"/>
      <c r="F87" s="47" t="s">
        <v>21</v>
      </c>
      <c r="G87" s="42"/>
      <c r="H87" s="42"/>
    </row>
    <row r="88" spans="1:8" s="2" customFormat="1" ht="41.25" customHeight="1" x14ac:dyDescent="0.25">
      <c r="A88" s="41"/>
      <c r="B88" s="41"/>
      <c r="C88" s="41"/>
      <c r="D88" s="41"/>
      <c r="E88" s="11"/>
      <c r="F88" s="54" t="s">
        <v>95</v>
      </c>
      <c r="G88" s="54"/>
      <c r="H88" s="42"/>
    </row>
  </sheetData>
  <mergeCells count="2">
    <mergeCell ref="A1:F1"/>
    <mergeCell ref="F88:G8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8"/>
  <sheetViews>
    <sheetView workbookViewId="0">
      <selection activeCell="B5" sqref="B5"/>
    </sheetView>
  </sheetViews>
  <sheetFormatPr defaultRowHeight="12.75" x14ac:dyDescent="0.2"/>
  <cols>
    <col min="1" max="1" width="4.7109375" style="2" customWidth="1"/>
    <col min="2" max="2" width="35.140625" style="2" customWidth="1"/>
    <col min="3" max="3" width="13.7109375" style="2" customWidth="1"/>
    <col min="4" max="4" width="16.7109375" style="2" customWidth="1"/>
    <col min="5" max="5" width="14.140625" style="2" customWidth="1"/>
    <col min="6" max="6" width="13.85546875" style="2" customWidth="1"/>
    <col min="7" max="7" width="17.5703125" style="2" customWidth="1"/>
    <col min="8" max="8" width="15.140625" style="2" customWidth="1"/>
    <col min="9" max="252" width="9.140625" style="2"/>
    <col min="253" max="253" width="4.7109375" style="2" customWidth="1"/>
    <col min="254" max="254" width="29.85546875" style="2" customWidth="1"/>
    <col min="255" max="255" width="11.7109375" style="2" customWidth="1"/>
    <col min="256" max="256" width="16.140625" style="2" customWidth="1"/>
    <col min="257" max="258" width="17.42578125" style="2" customWidth="1"/>
    <col min="259" max="259" width="21.5703125" style="2" customWidth="1"/>
    <col min="260" max="260" width="14.28515625" style="2" customWidth="1"/>
    <col min="261" max="508" width="9.140625" style="2"/>
    <col min="509" max="509" width="4.7109375" style="2" customWidth="1"/>
    <col min="510" max="510" width="29.85546875" style="2" customWidth="1"/>
    <col min="511" max="511" width="11.7109375" style="2" customWidth="1"/>
    <col min="512" max="512" width="16.140625" style="2" customWidth="1"/>
    <col min="513" max="514" width="17.42578125" style="2" customWidth="1"/>
    <col min="515" max="515" width="21.5703125" style="2" customWidth="1"/>
    <col min="516" max="516" width="14.28515625" style="2" customWidth="1"/>
    <col min="517" max="764" width="9.140625" style="2"/>
    <col min="765" max="765" width="4.7109375" style="2" customWidth="1"/>
    <col min="766" max="766" width="29.85546875" style="2" customWidth="1"/>
    <col min="767" max="767" width="11.7109375" style="2" customWidth="1"/>
    <col min="768" max="768" width="16.140625" style="2" customWidth="1"/>
    <col min="769" max="770" width="17.42578125" style="2" customWidth="1"/>
    <col min="771" max="771" width="21.5703125" style="2" customWidth="1"/>
    <col min="772" max="772" width="14.28515625" style="2" customWidth="1"/>
    <col min="773" max="1020" width="9.140625" style="2"/>
    <col min="1021" max="1021" width="4.7109375" style="2" customWidth="1"/>
    <col min="1022" max="1022" width="29.85546875" style="2" customWidth="1"/>
    <col min="1023" max="1023" width="11.7109375" style="2" customWidth="1"/>
    <col min="1024" max="1024" width="16.140625" style="2" customWidth="1"/>
    <col min="1025" max="1026" width="17.42578125" style="2" customWidth="1"/>
    <col min="1027" max="1027" width="21.5703125" style="2" customWidth="1"/>
    <col min="1028" max="1028" width="14.28515625" style="2" customWidth="1"/>
    <col min="1029" max="1276" width="9.140625" style="2"/>
    <col min="1277" max="1277" width="4.7109375" style="2" customWidth="1"/>
    <col min="1278" max="1278" width="29.85546875" style="2" customWidth="1"/>
    <col min="1279" max="1279" width="11.7109375" style="2" customWidth="1"/>
    <col min="1280" max="1280" width="16.140625" style="2" customWidth="1"/>
    <col min="1281" max="1282" width="17.42578125" style="2" customWidth="1"/>
    <col min="1283" max="1283" width="21.5703125" style="2" customWidth="1"/>
    <col min="1284" max="1284" width="14.28515625" style="2" customWidth="1"/>
    <col min="1285" max="1532" width="9.140625" style="2"/>
    <col min="1533" max="1533" width="4.7109375" style="2" customWidth="1"/>
    <col min="1534" max="1534" width="29.85546875" style="2" customWidth="1"/>
    <col min="1535" max="1535" width="11.7109375" style="2" customWidth="1"/>
    <col min="1536" max="1536" width="16.140625" style="2" customWidth="1"/>
    <col min="1537" max="1538" width="17.42578125" style="2" customWidth="1"/>
    <col min="1539" max="1539" width="21.5703125" style="2" customWidth="1"/>
    <col min="1540" max="1540" width="14.28515625" style="2" customWidth="1"/>
    <col min="1541" max="1788" width="9.140625" style="2"/>
    <col min="1789" max="1789" width="4.7109375" style="2" customWidth="1"/>
    <col min="1790" max="1790" width="29.85546875" style="2" customWidth="1"/>
    <col min="1791" max="1791" width="11.7109375" style="2" customWidth="1"/>
    <col min="1792" max="1792" width="16.140625" style="2" customWidth="1"/>
    <col min="1793" max="1794" width="17.42578125" style="2" customWidth="1"/>
    <col min="1795" max="1795" width="21.5703125" style="2" customWidth="1"/>
    <col min="1796" max="1796" width="14.28515625" style="2" customWidth="1"/>
    <col min="1797" max="2044" width="9.140625" style="2"/>
    <col min="2045" max="2045" width="4.7109375" style="2" customWidth="1"/>
    <col min="2046" max="2046" width="29.85546875" style="2" customWidth="1"/>
    <col min="2047" max="2047" width="11.7109375" style="2" customWidth="1"/>
    <col min="2048" max="2048" width="16.140625" style="2" customWidth="1"/>
    <col min="2049" max="2050" width="17.42578125" style="2" customWidth="1"/>
    <col min="2051" max="2051" width="21.5703125" style="2" customWidth="1"/>
    <col min="2052" max="2052" width="14.28515625" style="2" customWidth="1"/>
    <col min="2053" max="2300" width="9.140625" style="2"/>
    <col min="2301" max="2301" width="4.7109375" style="2" customWidth="1"/>
    <col min="2302" max="2302" width="29.85546875" style="2" customWidth="1"/>
    <col min="2303" max="2303" width="11.7109375" style="2" customWidth="1"/>
    <col min="2304" max="2304" width="16.140625" style="2" customWidth="1"/>
    <col min="2305" max="2306" width="17.42578125" style="2" customWidth="1"/>
    <col min="2307" max="2307" width="21.5703125" style="2" customWidth="1"/>
    <col min="2308" max="2308" width="14.28515625" style="2" customWidth="1"/>
    <col min="2309" max="2556" width="9.140625" style="2"/>
    <col min="2557" max="2557" width="4.7109375" style="2" customWidth="1"/>
    <col min="2558" max="2558" width="29.85546875" style="2" customWidth="1"/>
    <col min="2559" max="2559" width="11.7109375" style="2" customWidth="1"/>
    <col min="2560" max="2560" width="16.140625" style="2" customWidth="1"/>
    <col min="2561" max="2562" width="17.42578125" style="2" customWidth="1"/>
    <col min="2563" max="2563" width="21.5703125" style="2" customWidth="1"/>
    <col min="2564" max="2564" width="14.28515625" style="2" customWidth="1"/>
    <col min="2565" max="2812" width="9.140625" style="2"/>
    <col min="2813" max="2813" width="4.7109375" style="2" customWidth="1"/>
    <col min="2814" max="2814" width="29.85546875" style="2" customWidth="1"/>
    <col min="2815" max="2815" width="11.7109375" style="2" customWidth="1"/>
    <col min="2816" max="2816" width="16.140625" style="2" customWidth="1"/>
    <col min="2817" max="2818" width="17.42578125" style="2" customWidth="1"/>
    <col min="2819" max="2819" width="21.5703125" style="2" customWidth="1"/>
    <col min="2820" max="2820" width="14.28515625" style="2" customWidth="1"/>
    <col min="2821" max="3068" width="9.140625" style="2"/>
    <col min="3069" max="3069" width="4.7109375" style="2" customWidth="1"/>
    <col min="3070" max="3070" width="29.85546875" style="2" customWidth="1"/>
    <col min="3071" max="3071" width="11.7109375" style="2" customWidth="1"/>
    <col min="3072" max="3072" width="16.140625" style="2" customWidth="1"/>
    <col min="3073" max="3074" width="17.42578125" style="2" customWidth="1"/>
    <col min="3075" max="3075" width="21.5703125" style="2" customWidth="1"/>
    <col min="3076" max="3076" width="14.28515625" style="2" customWidth="1"/>
    <col min="3077" max="3324" width="9.140625" style="2"/>
    <col min="3325" max="3325" width="4.7109375" style="2" customWidth="1"/>
    <col min="3326" max="3326" width="29.85546875" style="2" customWidth="1"/>
    <col min="3327" max="3327" width="11.7109375" style="2" customWidth="1"/>
    <col min="3328" max="3328" width="16.140625" style="2" customWidth="1"/>
    <col min="3329" max="3330" width="17.42578125" style="2" customWidth="1"/>
    <col min="3331" max="3331" width="21.5703125" style="2" customWidth="1"/>
    <col min="3332" max="3332" width="14.28515625" style="2" customWidth="1"/>
    <col min="3333" max="3580" width="9.140625" style="2"/>
    <col min="3581" max="3581" width="4.7109375" style="2" customWidth="1"/>
    <col min="3582" max="3582" width="29.85546875" style="2" customWidth="1"/>
    <col min="3583" max="3583" width="11.7109375" style="2" customWidth="1"/>
    <col min="3584" max="3584" width="16.140625" style="2" customWidth="1"/>
    <col min="3585" max="3586" width="17.42578125" style="2" customWidth="1"/>
    <col min="3587" max="3587" width="21.5703125" style="2" customWidth="1"/>
    <col min="3588" max="3588" width="14.28515625" style="2" customWidth="1"/>
    <col min="3589" max="3836" width="9.140625" style="2"/>
    <col min="3837" max="3837" width="4.7109375" style="2" customWidth="1"/>
    <col min="3838" max="3838" width="29.85546875" style="2" customWidth="1"/>
    <col min="3839" max="3839" width="11.7109375" style="2" customWidth="1"/>
    <col min="3840" max="3840" width="16.140625" style="2" customWidth="1"/>
    <col min="3841" max="3842" width="17.42578125" style="2" customWidth="1"/>
    <col min="3843" max="3843" width="21.5703125" style="2" customWidth="1"/>
    <col min="3844" max="3844" width="14.28515625" style="2" customWidth="1"/>
    <col min="3845" max="4092" width="9.140625" style="2"/>
    <col min="4093" max="4093" width="4.7109375" style="2" customWidth="1"/>
    <col min="4094" max="4094" width="29.85546875" style="2" customWidth="1"/>
    <col min="4095" max="4095" width="11.7109375" style="2" customWidth="1"/>
    <col min="4096" max="4096" width="16.140625" style="2" customWidth="1"/>
    <col min="4097" max="4098" width="17.42578125" style="2" customWidth="1"/>
    <col min="4099" max="4099" width="21.5703125" style="2" customWidth="1"/>
    <col min="4100" max="4100" width="14.28515625" style="2" customWidth="1"/>
    <col min="4101" max="4348" width="9.140625" style="2"/>
    <col min="4349" max="4349" width="4.7109375" style="2" customWidth="1"/>
    <col min="4350" max="4350" width="29.85546875" style="2" customWidth="1"/>
    <col min="4351" max="4351" width="11.7109375" style="2" customWidth="1"/>
    <col min="4352" max="4352" width="16.140625" style="2" customWidth="1"/>
    <col min="4353" max="4354" width="17.42578125" style="2" customWidth="1"/>
    <col min="4355" max="4355" width="21.5703125" style="2" customWidth="1"/>
    <col min="4356" max="4356" width="14.28515625" style="2" customWidth="1"/>
    <col min="4357" max="4604" width="9.140625" style="2"/>
    <col min="4605" max="4605" width="4.7109375" style="2" customWidth="1"/>
    <col min="4606" max="4606" width="29.85546875" style="2" customWidth="1"/>
    <col min="4607" max="4607" width="11.7109375" style="2" customWidth="1"/>
    <col min="4608" max="4608" width="16.140625" style="2" customWidth="1"/>
    <col min="4609" max="4610" width="17.42578125" style="2" customWidth="1"/>
    <col min="4611" max="4611" width="21.5703125" style="2" customWidth="1"/>
    <col min="4612" max="4612" width="14.28515625" style="2" customWidth="1"/>
    <col min="4613" max="4860" width="9.140625" style="2"/>
    <col min="4861" max="4861" width="4.7109375" style="2" customWidth="1"/>
    <col min="4862" max="4862" width="29.85546875" style="2" customWidth="1"/>
    <col min="4863" max="4863" width="11.7109375" style="2" customWidth="1"/>
    <col min="4864" max="4864" width="16.140625" style="2" customWidth="1"/>
    <col min="4865" max="4866" width="17.42578125" style="2" customWidth="1"/>
    <col min="4867" max="4867" width="21.5703125" style="2" customWidth="1"/>
    <col min="4868" max="4868" width="14.28515625" style="2" customWidth="1"/>
    <col min="4869" max="5116" width="9.140625" style="2"/>
    <col min="5117" max="5117" width="4.7109375" style="2" customWidth="1"/>
    <col min="5118" max="5118" width="29.85546875" style="2" customWidth="1"/>
    <col min="5119" max="5119" width="11.7109375" style="2" customWidth="1"/>
    <col min="5120" max="5120" width="16.140625" style="2" customWidth="1"/>
    <col min="5121" max="5122" width="17.42578125" style="2" customWidth="1"/>
    <col min="5123" max="5123" width="21.5703125" style="2" customWidth="1"/>
    <col min="5124" max="5124" width="14.28515625" style="2" customWidth="1"/>
    <col min="5125" max="5372" width="9.140625" style="2"/>
    <col min="5373" max="5373" width="4.7109375" style="2" customWidth="1"/>
    <col min="5374" max="5374" width="29.85546875" style="2" customWidth="1"/>
    <col min="5375" max="5375" width="11.7109375" style="2" customWidth="1"/>
    <col min="5376" max="5376" width="16.140625" style="2" customWidth="1"/>
    <col min="5377" max="5378" width="17.42578125" style="2" customWidth="1"/>
    <col min="5379" max="5379" width="21.5703125" style="2" customWidth="1"/>
    <col min="5380" max="5380" width="14.28515625" style="2" customWidth="1"/>
    <col min="5381" max="5628" width="9.140625" style="2"/>
    <col min="5629" max="5629" width="4.7109375" style="2" customWidth="1"/>
    <col min="5630" max="5630" width="29.85546875" style="2" customWidth="1"/>
    <col min="5631" max="5631" width="11.7109375" style="2" customWidth="1"/>
    <col min="5632" max="5632" width="16.140625" style="2" customWidth="1"/>
    <col min="5633" max="5634" width="17.42578125" style="2" customWidth="1"/>
    <col min="5635" max="5635" width="21.5703125" style="2" customWidth="1"/>
    <col min="5636" max="5636" width="14.28515625" style="2" customWidth="1"/>
    <col min="5637" max="5884" width="9.140625" style="2"/>
    <col min="5885" max="5885" width="4.7109375" style="2" customWidth="1"/>
    <col min="5886" max="5886" width="29.85546875" style="2" customWidth="1"/>
    <col min="5887" max="5887" width="11.7109375" style="2" customWidth="1"/>
    <col min="5888" max="5888" width="16.140625" style="2" customWidth="1"/>
    <col min="5889" max="5890" width="17.42578125" style="2" customWidth="1"/>
    <col min="5891" max="5891" width="21.5703125" style="2" customWidth="1"/>
    <col min="5892" max="5892" width="14.28515625" style="2" customWidth="1"/>
    <col min="5893" max="6140" width="9.140625" style="2"/>
    <col min="6141" max="6141" width="4.7109375" style="2" customWidth="1"/>
    <col min="6142" max="6142" width="29.85546875" style="2" customWidth="1"/>
    <col min="6143" max="6143" width="11.7109375" style="2" customWidth="1"/>
    <col min="6144" max="6144" width="16.140625" style="2" customWidth="1"/>
    <col min="6145" max="6146" width="17.42578125" style="2" customWidth="1"/>
    <col min="6147" max="6147" width="21.5703125" style="2" customWidth="1"/>
    <col min="6148" max="6148" width="14.28515625" style="2" customWidth="1"/>
    <col min="6149" max="6396" width="9.140625" style="2"/>
    <col min="6397" max="6397" width="4.7109375" style="2" customWidth="1"/>
    <col min="6398" max="6398" width="29.85546875" style="2" customWidth="1"/>
    <col min="6399" max="6399" width="11.7109375" style="2" customWidth="1"/>
    <col min="6400" max="6400" width="16.140625" style="2" customWidth="1"/>
    <col min="6401" max="6402" width="17.42578125" style="2" customWidth="1"/>
    <col min="6403" max="6403" width="21.5703125" style="2" customWidth="1"/>
    <col min="6404" max="6404" width="14.28515625" style="2" customWidth="1"/>
    <col min="6405" max="6652" width="9.140625" style="2"/>
    <col min="6653" max="6653" width="4.7109375" style="2" customWidth="1"/>
    <col min="6654" max="6654" width="29.85546875" style="2" customWidth="1"/>
    <col min="6655" max="6655" width="11.7109375" style="2" customWidth="1"/>
    <col min="6656" max="6656" width="16.140625" style="2" customWidth="1"/>
    <col min="6657" max="6658" width="17.42578125" style="2" customWidth="1"/>
    <col min="6659" max="6659" width="21.5703125" style="2" customWidth="1"/>
    <col min="6660" max="6660" width="14.28515625" style="2" customWidth="1"/>
    <col min="6661" max="6908" width="9.140625" style="2"/>
    <col min="6909" max="6909" width="4.7109375" style="2" customWidth="1"/>
    <col min="6910" max="6910" width="29.85546875" style="2" customWidth="1"/>
    <col min="6911" max="6911" width="11.7109375" style="2" customWidth="1"/>
    <col min="6912" max="6912" width="16.140625" style="2" customWidth="1"/>
    <col min="6913" max="6914" width="17.42578125" style="2" customWidth="1"/>
    <col min="6915" max="6915" width="21.5703125" style="2" customWidth="1"/>
    <col min="6916" max="6916" width="14.28515625" style="2" customWidth="1"/>
    <col min="6917" max="7164" width="9.140625" style="2"/>
    <col min="7165" max="7165" width="4.7109375" style="2" customWidth="1"/>
    <col min="7166" max="7166" width="29.85546875" style="2" customWidth="1"/>
    <col min="7167" max="7167" width="11.7109375" style="2" customWidth="1"/>
    <col min="7168" max="7168" width="16.140625" style="2" customWidth="1"/>
    <col min="7169" max="7170" width="17.42578125" style="2" customWidth="1"/>
    <col min="7171" max="7171" width="21.5703125" style="2" customWidth="1"/>
    <col min="7172" max="7172" width="14.28515625" style="2" customWidth="1"/>
    <col min="7173" max="7420" width="9.140625" style="2"/>
    <col min="7421" max="7421" width="4.7109375" style="2" customWidth="1"/>
    <col min="7422" max="7422" width="29.85546875" style="2" customWidth="1"/>
    <col min="7423" max="7423" width="11.7109375" style="2" customWidth="1"/>
    <col min="7424" max="7424" width="16.140625" style="2" customWidth="1"/>
    <col min="7425" max="7426" width="17.42578125" style="2" customWidth="1"/>
    <col min="7427" max="7427" width="21.5703125" style="2" customWidth="1"/>
    <col min="7428" max="7428" width="14.28515625" style="2" customWidth="1"/>
    <col min="7429" max="7676" width="9.140625" style="2"/>
    <col min="7677" max="7677" width="4.7109375" style="2" customWidth="1"/>
    <col min="7678" max="7678" width="29.85546875" style="2" customWidth="1"/>
    <col min="7679" max="7679" width="11.7109375" style="2" customWidth="1"/>
    <col min="7680" max="7680" width="16.140625" style="2" customWidth="1"/>
    <col min="7681" max="7682" width="17.42578125" style="2" customWidth="1"/>
    <col min="7683" max="7683" width="21.5703125" style="2" customWidth="1"/>
    <col min="7684" max="7684" width="14.28515625" style="2" customWidth="1"/>
    <col min="7685" max="7932" width="9.140625" style="2"/>
    <col min="7933" max="7933" width="4.7109375" style="2" customWidth="1"/>
    <col min="7934" max="7934" width="29.85546875" style="2" customWidth="1"/>
    <col min="7935" max="7935" width="11.7109375" style="2" customWidth="1"/>
    <col min="7936" max="7936" width="16.140625" style="2" customWidth="1"/>
    <col min="7937" max="7938" width="17.42578125" style="2" customWidth="1"/>
    <col min="7939" max="7939" width="21.5703125" style="2" customWidth="1"/>
    <col min="7940" max="7940" width="14.28515625" style="2" customWidth="1"/>
    <col min="7941" max="8188" width="9.140625" style="2"/>
    <col min="8189" max="8189" width="4.7109375" style="2" customWidth="1"/>
    <col min="8190" max="8190" width="29.85546875" style="2" customWidth="1"/>
    <col min="8191" max="8191" width="11.7109375" style="2" customWidth="1"/>
    <col min="8192" max="8192" width="16.140625" style="2" customWidth="1"/>
    <col min="8193" max="8194" width="17.42578125" style="2" customWidth="1"/>
    <col min="8195" max="8195" width="21.5703125" style="2" customWidth="1"/>
    <col min="8196" max="8196" width="14.28515625" style="2" customWidth="1"/>
    <col min="8197" max="8444" width="9.140625" style="2"/>
    <col min="8445" max="8445" width="4.7109375" style="2" customWidth="1"/>
    <col min="8446" max="8446" width="29.85546875" style="2" customWidth="1"/>
    <col min="8447" max="8447" width="11.7109375" style="2" customWidth="1"/>
    <col min="8448" max="8448" width="16.140625" style="2" customWidth="1"/>
    <col min="8449" max="8450" width="17.42578125" style="2" customWidth="1"/>
    <col min="8451" max="8451" width="21.5703125" style="2" customWidth="1"/>
    <col min="8452" max="8452" width="14.28515625" style="2" customWidth="1"/>
    <col min="8453" max="8700" width="9.140625" style="2"/>
    <col min="8701" max="8701" width="4.7109375" style="2" customWidth="1"/>
    <col min="8702" max="8702" width="29.85546875" style="2" customWidth="1"/>
    <col min="8703" max="8703" width="11.7109375" style="2" customWidth="1"/>
    <col min="8704" max="8704" width="16.140625" style="2" customWidth="1"/>
    <col min="8705" max="8706" width="17.42578125" style="2" customWidth="1"/>
    <col min="8707" max="8707" width="21.5703125" style="2" customWidth="1"/>
    <col min="8708" max="8708" width="14.28515625" style="2" customWidth="1"/>
    <col min="8709" max="8956" width="9.140625" style="2"/>
    <col min="8957" max="8957" width="4.7109375" style="2" customWidth="1"/>
    <col min="8958" max="8958" width="29.85546875" style="2" customWidth="1"/>
    <col min="8959" max="8959" width="11.7109375" style="2" customWidth="1"/>
    <col min="8960" max="8960" width="16.140625" style="2" customWidth="1"/>
    <col min="8961" max="8962" width="17.42578125" style="2" customWidth="1"/>
    <col min="8963" max="8963" width="21.5703125" style="2" customWidth="1"/>
    <col min="8964" max="8964" width="14.28515625" style="2" customWidth="1"/>
    <col min="8965" max="9212" width="9.140625" style="2"/>
    <col min="9213" max="9213" width="4.7109375" style="2" customWidth="1"/>
    <col min="9214" max="9214" width="29.85546875" style="2" customWidth="1"/>
    <col min="9215" max="9215" width="11.7109375" style="2" customWidth="1"/>
    <col min="9216" max="9216" width="16.140625" style="2" customWidth="1"/>
    <col min="9217" max="9218" width="17.42578125" style="2" customWidth="1"/>
    <col min="9219" max="9219" width="21.5703125" style="2" customWidth="1"/>
    <col min="9220" max="9220" width="14.28515625" style="2" customWidth="1"/>
    <col min="9221" max="9468" width="9.140625" style="2"/>
    <col min="9469" max="9469" width="4.7109375" style="2" customWidth="1"/>
    <col min="9470" max="9470" width="29.85546875" style="2" customWidth="1"/>
    <col min="9471" max="9471" width="11.7109375" style="2" customWidth="1"/>
    <col min="9472" max="9472" width="16.140625" style="2" customWidth="1"/>
    <col min="9473" max="9474" width="17.42578125" style="2" customWidth="1"/>
    <col min="9475" max="9475" width="21.5703125" style="2" customWidth="1"/>
    <col min="9476" max="9476" width="14.28515625" style="2" customWidth="1"/>
    <col min="9477" max="9724" width="9.140625" style="2"/>
    <col min="9725" max="9725" width="4.7109375" style="2" customWidth="1"/>
    <col min="9726" max="9726" width="29.85546875" style="2" customWidth="1"/>
    <col min="9727" max="9727" width="11.7109375" style="2" customWidth="1"/>
    <col min="9728" max="9728" width="16.140625" style="2" customWidth="1"/>
    <col min="9729" max="9730" width="17.42578125" style="2" customWidth="1"/>
    <col min="9731" max="9731" width="21.5703125" style="2" customWidth="1"/>
    <col min="9732" max="9732" width="14.28515625" style="2" customWidth="1"/>
    <col min="9733" max="9980" width="9.140625" style="2"/>
    <col min="9981" max="9981" width="4.7109375" style="2" customWidth="1"/>
    <col min="9982" max="9982" width="29.85546875" style="2" customWidth="1"/>
    <col min="9983" max="9983" width="11.7109375" style="2" customWidth="1"/>
    <col min="9984" max="9984" width="16.140625" style="2" customWidth="1"/>
    <col min="9985" max="9986" width="17.42578125" style="2" customWidth="1"/>
    <col min="9987" max="9987" width="21.5703125" style="2" customWidth="1"/>
    <col min="9988" max="9988" width="14.28515625" style="2" customWidth="1"/>
    <col min="9989" max="10236" width="9.140625" style="2"/>
    <col min="10237" max="10237" width="4.7109375" style="2" customWidth="1"/>
    <col min="10238" max="10238" width="29.85546875" style="2" customWidth="1"/>
    <col min="10239" max="10239" width="11.7109375" style="2" customWidth="1"/>
    <col min="10240" max="10240" width="16.140625" style="2" customWidth="1"/>
    <col min="10241" max="10242" width="17.42578125" style="2" customWidth="1"/>
    <col min="10243" max="10243" width="21.5703125" style="2" customWidth="1"/>
    <col min="10244" max="10244" width="14.28515625" style="2" customWidth="1"/>
    <col min="10245" max="10492" width="9.140625" style="2"/>
    <col min="10493" max="10493" width="4.7109375" style="2" customWidth="1"/>
    <col min="10494" max="10494" width="29.85546875" style="2" customWidth="1"/>
    <col min="10495" max="10495" width="11.7109375" style="2" customWidth="1"/>
    <col min="10496" max="10496" width="16.140625" style="2" customWidth="1"/>
    <col min="10497" max="10498" width="17.42578125" style="2" customWidth="1"/>
    <col min="10499" max="10499" width="21.5703125" style="2" customWidth="1"/>
    <col min="10500" max="10500" width="14.28515625" style="2" customWidth="1"/>
    <col min="10501" max="10748" width="9.140625" style="2"/>
    <col min="10749" max="10749" width="4.7109375" style="2" customWidth="1"/>
    <col min="10750" max="10750" width="29.85546875" style="2" customWidth="1"/>
    <col min="10751" max="10751" width="11.7109375" style="2" customWidth="1"/>
    <col min="10752" max="10752" width="16.140625" style="2" customWidth="1"/>
    <col min="10753" max="10754" width="17.42578125" style="2" customWidth="1"/>
    <col min="10755" max="10755" width="21.5703125" style="2" customWidth="1"/>
    <col min="10756" max="10756" width="14.28515625" style="2" customWidth="1"/>
    <col min="10757" max="11004" width="9.140625" style="2"/>
    <col min="11005" max="11005" width="4.7109375" style="2" customWidth="1"/>
    <col min="11006" max="11006" width="29.85546875" style="2" customWidth="1"/>
    <col min="11007" max="11007" width="11.7109375" style="2" customWidth="1"/>
    <col min="11008" max="11008" width="16.140625" style="2" customWidth="1"/>
    <col min="11009" max="11010" width="17.42578125" style="2" customWidth="1"/>
    <col min="11011" max="11011" width="21.5703125" style="2" customWidth="1"/>
    <col min="11012" max="11012" width="14.28515625" style="2" customWidth="1"/>
    <col min="11013" max="11260" width="9.140625" style="2"/>
    <col min="11261" max="11261" width="4.7109375" style="2" customWidth="1"/>
    <col min="11262" max="11262" width="29.85546875" style="2" customWidth="1"/>
    <col min="11263" max="11263" width="11.7109375" style="2" customWidth="1"/>
    <col min="11264" max="11264" width="16.140625" style="2" customWidth="1"/>
    <col min="11265" max="11266" width="17.42578125" style="2" customWidth="1"/>
    <col min="11267" max="11267" width="21.5703125" style="2" customWidth="1"/>
    <col min="11268" max="11268" width="14.28515625" style="2" customWidth="1"/>
    <col min="11269" max="11516" width="9.140625" style="2"/>
    <col min="11517" max="11517" width="4.7109375" style="2" customWidth="1"/>
    <col min="11518" max="11518" width="29.85546875" style="2" customWidth="1"/>
    <col min="11519" max="11519" width="11.7109375" style="2" customWidth="1"/>
    <col min="11520" max="11520" width="16.140625" style="2" customWidth="1"/>
    <col min="11521" max="11522" width="17.42578125" style="2" customWidth="1"/>
    <col min="11523" max="11523" width="21.5703125" style="2" customWidth="1"/>
    <col min="11524" max="11524" width="14.28515625" style="2" customWidth="1"/>
    <col min="11525" max="11772" width="9.140625" style="2"/>
    <col min="11773" max="11773" width="4.7109375" style="2" customWidth="1"/>
    <col min="11774" max="11774" width="29.85546875" style="2" customWidth="1"/>
    <col min="11775" max="11775" width="11.7109375" style="2" customWidth="1"/>
    <col min="11776" max="11776" width="16.140625" style="2" customWidth="1"/>
    <col min="11777" max="11778" width="17.42578125" style="2" customWidth="1"/>
    <col min="11779" max="11779" width="21.5703125" style="2" customWidth="1"/>
    <col min="11780" max="11780" width="14.28515625" style="2" customWidth="1"/>
    <col min="11781" max="12028" width="9.140625" style="2"/>
    <col min="12029" max="12029" width="4.7109375" style="2" customWidth="1"/>
    <col min="12030" max="12030" width="29.85546875" style="2" customWidth="1"/>
    <col min="12031" max="12031" width="11.7109375" style="2" customWidth="1"/>
    <col min="12032" max="12032" width="16.140625" style="2" customWidth="1"/>
    <col min="12033" max="12034" width="17.42578125" style="2" customWidth="1"/>
    <col min="12035" max="12035" width="21.5703125" style="2" customWidth="1"/>
    <col min="12036" max="12036" width="14.28515625" style="2" customWidth="1"/>
    <col min="12037" max="12284" width="9.140625" style="2"/>
    <col min="12285" max="12285" width="4.7109375" style="2" customWidth="1"/>
    <col min="12286" max="12286" width="29.85546875" style="2" customWidth="1"/>
    <col min="12287" max="12287" width="11.7109375" style="2" customWidth="1"/>
    <col min="12288" max="12288" width="16.140625" style="2" customWidth="1"/>
    <col min="12289" max="12290" width="17.42578125" style="2" customWidth="1"/>
    <col min="12291" max="12291" width="21.5703125" style="2" customWidth="1"/>
    <col min="12292" max="12292" width="14.28515625" style="2" customWidth="1"/>
    <col min="12293" max="12540" width="9.140625" style="2"/>
    <col min="12541" max="12541" width="4.7109375" style="2" customWidth="1"/>
    <col min="12542" max="12542" width="29.85546875" style="2" customWidth="1"/>
    <col min="12543" max="12543" width="11.7109375" style="2" customWidth="1"/>
    <col min="12544" max="12544" width="16.140625" style="2" customWidth="1"/>
    <col min="12545" max="12546" width="17.42578125" style="2" customWidth="1"/>
    <col min="12547" max="12547" width="21.5703125" style="2" customWidth="1"/>
    <col min="12548" max="12548" width="14.28515625" style="2" customWidth="1"/>
    <col min="12549" max="12796" width="9.140625" style="2"/>
    <col min="12797" max="12797" width="4.7109375" style="2" customWidth="1"/>
    <col min="12798" max="12798" width="29.85546875" style="2" customWidth="1"/>
    <col min="12799" max="12799" width="11.7109375" style="2" customWidth="1"/>
    <col min="12800" max="12800" width="16.140625" style="2" customWidth="1"/>
    <col min="12801" max="12802" width="17.42578125" style="2" customWidth="1"/>
    <col min="12803" max="12803" width="21.5703125" style="2" customWidth="1"/>
    <col min="12804" max="12804" width="14.28515625" style="2" customWidth="1"/>
    <col min="12805" max="13052" width="9.140625" style="2"/>
    <col min="13053" max="13053" width="4.7109375" style="2" customWidth="1"/>
    <col min="13054" max="13054" width="29.85546875" style="2" customWidth="1"/>
    <col min="13055" max="13055" width="11.7109375" style="2" customWidth="1"/>
    <col min="13056" max="13056" width="16.140625" style="2" customWidth="1"/>
    <col min="13057" max="13058" width="17.42578125" style="2" customWidth="1"/>
    <col min="13059" max="13059" width="21.5703125" style="2" customWidth="1"/>
    <col min="13060" max="13060" width="14.28515625" style="2" customWidth="1"/>
    <col min="13061" max="13308" width="9.140625" style="2"/>
    <col min="13309" max="13309" width="4.7109375" style="2" customWidth="1"/>
    <col min="13310" max="13310" width="29.85546875" style="2" customWidth="1"/>
    <col min="13311" max="13311" width="11.7109375" style="2" customWidth="1"/>
    <col min="13312" max="13312" width="16.140625" style="2" customWidth="1"/>
    <col min="13313" max="13314" width="17.42578125" style="2" customWidth="1"/>
    <col min="13315" max="13315" width="21.5703125" style="2" customWidth="1"/>
    <col min="13316" max="13316" width="14.28515625" style="2" customWidth="1"/>
    <col min="13317" max="13564" width="9.140625" style="2"/>
    <col min="13565" max="13565" width="4.7109375" style="2" customWidth="1"/>
    <col min="13566" max="13566" width="29.85546875" style="2" customWidth="1"/>
    <col min="13567" max="13567" width="11.7109375" style="2" customWidth="1"/>
    <col min="13568" max="13568" width="16.140625" style="2" customWidth="1"/>
    <col min="13569" max="13570" width="17.42578125" style="2" customWidth="1"/>
    <col min="13571" max="13571" width="21.5703125" style="2" customWidth="1"/>
    <col min="13572" max="13572" width="14.28515625" style="2" customWidth="1"/>
    <col min="13573" max="13820" width="9.140625" style="2"/>
    <col min="13821" max="13821" width="4.7109375" style="2" customWidth="1"/>
    <col min="13822" max="13822" width="29.85546875" style="2" customWidth="1"/>
    <col min="13823" max="13823" width="11.7109375" style="2" customWidth="1"/>
    <col min="13824" max="13824" width="16.140625" style="2" customWidth="1"/>
    <col min="13825" max="13826" width="17.42578125" style="2" customWidth="1"/>
    <col min="13827" max="13827" width="21.5703125" style="2" customWidth="1"/>
    <col min="13828" max="13828" width="14.28515625" style="2" customWidth="1"/>
    <col min="13829" max="14076" width="9.140625" style="2"/>
    <col min="14077" max="14077" width="4.7109375" style="2" customWidth="1"/>
    <col min="14078" max="14078" width="29.85546875" style="2" customWidth="1"/>
    <col min="14079" max="14079" width="11.7109375" style="2" customWidth="1"/>
    <col min="14080" max="14080" width="16.140625" style="2" customWidth="1"/>
    <col min="14081" max="14082" width="17.42578125" style="2" customWidth="1"/>
    <col min="14083" max="14083" width="21.5703125" style="2" customWidth="1"/>
    <col min="14084" max="14084" width="14.28515625" style="2" customWidth="1"/>
    <col min="14085" max="14332" width="9.140625" style="2"/>
    <col min="14333" max="14333" width="4.7109375" style="2" customWidth="1"/>
    <col min="14334" max="14334" width="29.85546875" style="2" customWidth="1"/>
    <col min="14335" max="14335" width="11.7109375" style="2" customWidth="1"/>
    <col min="14336" max="14336" width="16.140625" style="2" customWidth="1"/>
    <col min="14337" max="14338" width="17.42578125" style="2" customWidth="1"/>
    <col min="14339" max="14339" width="21.5703125" style="2" customWidth="1"/>
    <col min="14340" max="14340" width="14.28515625" style="2" customWidth="1"/>
    <col min="14341" max="14588" width="9.140625" style="2"/>
    <col min="14589" max="14589" width="4.7109375" style="2" customWidth="1"/>
    <col min="14590" max="14590" width="29.85546875" style="2" customWidth="1"/>
    <col min="14591" max="14591" width="11.7109375" style="2" customWidth="1"/>
    <col min="14592" max="14592" width="16.140625" style="2" customWidth="1"/>
    <col min="14593" max="14594" width="17.42578125" style="2" customWidth="1"/>
    <col min="14595" max="14595" width="21.5703125" style="2" customWidth="1"/>
    <col min="14596" max="14596" width="14.28515625" style="2" customWidth="1"/>
    <col min="14597" max="14844" width="9.140625" style="2"/>
    <col min="14845" max="14845" width="4.7109375" style="2" customWidth="1"/>
    <col min="14846" max="14846" width="29.85546875" style="2" customWidth="1"/>
    <col min="14847" max="14847" width="11.7109375" style="2" customWidth="1"/>
    <col min="14848" max="14848" width="16.140625" style="2" customWidth="1"/>
    <col min="14849" max="14850" width="17.42578125" style="2" customWidth="1"/>
    <col min="14851" max="14851" width="21.5703125" style="2" customWidth="1"/>
    <col min="14852" max="14852" width="14.28515625" style="2" customWidth="1"/>
    <col min="14853" max="15100" width="9.140625" style="2"/>
    <col min="15101" max="15101" width="4.7109375" style="2" customWidth="1"/>
    <col min="15102" max="15102" width="29.85546875" style="2" customWidth="1"/>
    <col min="15103" max="15103" width="11.7109375" style="2" customWidth="1"/>
    <col min="15104" max="15104" width="16.140625" style="2" customWidth="1"/>
    <col min="15105" max="15106" width="17.42578125" style="2" customWidth="1"/>
    <col min="15107" max="15107" width="21.5703125" style="2" customWidth="1"/>
    <col min="15108" max="15108" width="14.28515625" style="2" customWidth="1"/>
    <col min="15109" max="15356" width="9.140625" style="2"/>
    <col min="15357" max="15357" width="4.7109375" style="2" customWidth="1"/>
    <col min="15358" max="15358" width="29.85546875" style="2" customWidth="1"/>
    <col min="15359" max="15359" width="11.7109375" style="2" customWidth="1"/>
    <col min="15360" max="15360" width="16.140625" style="2" customWidth="1"/>
    <col min="15361" max="15362" width="17.42578125" style="2" customWidth="1"/>
    <col min="15363" max="15363" width="21.5703125" style="2" customWidth="1"/>
    <col min="15364" max="15364" width="14.28515625" style="2" customWidth="1"/>
    <col min="15365" max="15612" width="9.140625" style="2"/>
    <col min="15613" max="15613" width="4.7109375" style="2" customWidth="1"/>
    <col min="15614" max="15614" width="29.85546875" style="2" customWidth="1"/>
    <col min="15615" max="15615" width="11.7109375" style="2" customWidth="1"/>
    <col min="15616" max="15616" width="16.140625" style="2" customWidth="1"/>
    <col min="15617" max="15618" width="17.42578125" style="2" customWidth="1"/>
    <col min="15619" max="15619" width="21.5703125" style="2" customWidth="1"/>
    <col min="15620" max="15620" width="14.28515625" style="2" customWidth="1"/>
    <col min="15621" max="15868" width="9.140625" style="2"/>
    <col min="15869" max="15869" width="4.7109375" style="2" customWidth="1"/>
    <col min="15870" max="15870" width="29.85546875" style="2" customWidth="1"/>
    <col min="15871" max="15871" width="11.7109375" style="2" customWidth="1"/>
    <col min="15872" max="15872" width="16.140625" style="2" customWidth="1"/>
    <col min="15873" max="15874" width="17.42578125" style="2" customWidth="1"/>
    <col min="15875" max="15875" width="21.5703125" style="2" customWidth="1"/>
    <col min="15876" max="15876" width="14.28515625" style="2" customWidth="1"/>
    <col min="15877" max="16124" width="9.140625" style="2"/>
    <col min="16125" max="16125" width="4.7109375" style="2" customWidth="1"/>
    <col min="16126" max="16126" width="29.85546875" style="2" customWidth="1"/>
    <col min="16127" max="16127" width="11.7109375" style="2" customWidth="1"/>
    <col min="16128" max="16128" width="16.140625" style="2" customWidth="1"/>
    <col min="16129" max="16130" width="17.42578125" style="2" customWidth="1"/>
    <col min="16131" max="16131" width="21.5703125" style="2" customWidth="1"/>
    <col min="16132" max="16132" width="14.28515625" style="2" customWidth="1"/>
    <col min="16133" max="16384" width="9.140625" style="2"/>
  </cols>
  <sheetData>
    <row r="1" spans="1:8" s="1" customFormat="1" ht="53.25" customHeight="1" x14ac:dyDescent="0.25">
      <c r="A1" s="53" t="s">
        <v>94</v>
      </c>
      <c r="B1" s="53"/>
      <c r="C1" s="53"/>
      <c r="D1" s="53"/>
      <c r="E1" s="53"/>
      <c r="F1" s="53"/>
      <c r="G1" s="53"/>
      <c r="H1" s="53"/>
    </row>
    <row r="2" spans="1:8" s="1" customFormat="1" ht="15.75" x14ac:dyDescent="0.25">
      <c r="A2" s="51" t="s">
        <v>99</v>
      </c>
      <c r="B2" s="51"/>
      <c r="C2" s="51"/>
      <c r="D2" s="51"/>
      <c r="E2" s="51"/>
      <c r="F2" s="51"/>
      <c r="G2" s="51"/>
      <c r="H2" s="51"/>
    </row>
    <row r="4" spans="1:8" ht="62.25" customHeight="1" x14ac:dyDescent="0.2">
      <c r="A4" s="9" t="s">
        <v>0</v>
      </c>
      <c r="B4" s="9" t="s">
        <v>10</v>
      </c>
      <c r="C4" s="9" t="s">
        <v>1</v>
      </c>
      <c r="D4" s="9" t="s">
        <v>11</v>
      </c>
      <c r="E4" s="19" t="s">
        <v>91</v>
      </c>
      <c r="F4" s="37" t="s">
        <v>92</v>
      </c>
      <c r="G4" s="37" t="s">
        <v>96</v>
      </c>
      <c r="H4" s="37" t="s">
        <v>93</v>
      </c>
    </row>
    <row r="5" spans="1:8" s="6" customFormat="1" ht="30" customHeight="1" x14ac:dyDescent="0.2">
      <c r="A5" s="7">
        <v>1</v>
      </c>
      <c r="B5" s="10" t="s">
        <v>12</v>
      </c>
      <c r="C5" s="19" t="s">
        <v>2</v>
      </c>
      <c r="D5" s="9">
        <v>3107000451</v>
      </c>
      <c r="E5" s="39"/>
      <c r="F5" s="9" t="s">
        <v>17</v>
      </c>
      <c r="G5" s="10"/>
      <c r="H5" s="10"/>
    </row>
    <row r="6" spans="1:8" s="6" customFormat="1" ht="30" customHeight="1" x14ac:dyDescent="0.2">
      <c r="A6" s="7">
        <v>2</v>
      </c>
      <c r="B6" s="8" t="s">
        <v>13</v>
      </c>
      <c r="C6" s="19" t="s">
        <v>4</v>
      </c>
      <c r="D6" s="9" t="s">
        <v>3</v>
      </c>
      <c r="E6" s="39"/>
      <c r="F6" s="9" t="s">
        <v>17</v>
      </c>
      <c r="G6" s="10"/>
      <c r="H6" s="10"/>
    </row>
    <row r="7" spans="1:8" s="6" customFormat="1" ht="30" customHeight="1" x14ac:dyDescent="0.2">
      <c r="A7" s="7">
        <v>3</v>
      </c>
      <c r="B7" s="10" t="s">
        <v>14</v>
      </c>
      <c r="C7" s="19" t="s">
        <v>6</v>
      </c>
      <c r="D7" s="9" t="s">
        <v>5</v>
      </c>
      <c r="E7" s="39"/>
      <c r="F7" s="9" t="s">
        <v>17</v>
      </c>
      <c r="G7" s="10"/>
      <c r="H7" s="10"/>
    </row>
    <row r="8" spans="1:8" s="6" customFormat="1" ht="30" customHeight="1" x14ac:dyDescent="0.2">
      <c r="A8" s="7">
        <v>4</v>
      </c>
      <c r="B8" s="10" t="s">
        <v>15</v>
      </c>
      <c r="C8" s="19" t="s">
        <v>19</v>
      </c>
      <c r="D8" s="9" t="s">
        <v>7</v>
      </c>
      <c r="E8" s="39"/>
      <c r="F8" s="9" t="s">
        <v>17</v>
      </c>
      <c r="G8" s="10"/>
      <c r="H8" s="10"/>
    </row>
    <row r="9" spans="1:8" s="6" customFormat="1" ht="30" customHeight="1" x14ac:dyDescent="0.2">
      <c r="A9" s="7">
        <v>5</v>
      </c>
      <c r="B9" s="8" t="s">
        <v>16</v>
      </c>
      <c r="C9" s="19" t="s">
        <v>8</v>
      </c>
      <c r="D9" s="9" t="s">
        <v>9</v>
      </c>
      <c r="E9" s="39"/>
      <c r="F9" s="9" t="s">
        <v>17</v>
      </c>
      <c r="G9" s="10"/>
      <c r="H9" s="10"/>
    </row>
    <row r="10" spans="1:8" s="6" customFormat="1" ht="30" customHeight="1" x14ac:dyDescent="0.2">
      <c r="A10" s="7">
        <v>6</v>
      </c>
      <c r="B10" s="8" t="s">
        <v>18</v>
      </c>
      <c r="C10" s="19">
        <v>5558</v>
      </c>
      <c r="D10" s="19" t="s">
        <v>20</v>
      </c>
      <c r="E10" s="39"/>
      <c r="F10" s="9" t="s">
        <v>21</v>
      </c>
      <c r="G10" s="10"/>
      <c r="H10" s="10"/>
    </row>
    <row r="11" spans="1:8" s="6" customFormat="1" ht="30" customHeight="1" x14ac:dyDescent="0.2">
      <c r="A11" s="7">
        <v>7</v>
      </c>
      <c r="B11" s="8" t="s">
        <v>22</v>
      </c>
      <c r="C11" s="19">
        <v>80378</v>
      </c>
      <c r="D11" s="19" t="s">
        <v>20</v>
      </c>
      <c r="E11" s="39"/>
      <c r="F11" s="9" t="s">
        <v>23</v>
      </c>
      <c r="G11" s="10"/>
      <c r="H11" s="10"/>
    </row>
    <row r="12" spans="1:8" s="6" customFormat="1" ht="30" customHeight="1" x14ac:dyDescent="0.2">
      <c r="A12" s="7">
        <v>8</v>
      </c>
      <c r="B12" s="8" t="s">
        <v>24</v>
      </c>
      <c r="C12" s="19">
        <v>70283</v>
      </c>
      <c r="D12" s="19" t="s">
        <v>20</v>
      </c>
      <c r="E12" s="39"/>
      <c r="F12" s="9" t="s">
        <v>23</v>
      </c>
      <c r="G12" s="10"/>
      <c r="H12" s="10"/>
    </row>
    <row r="13" spans="1:8" s="6" customFormat="1" ht="30" customHeight="1" x14ac:dyDescent="0.2">
      <c r="A13" s="7">
        <v>9</v>
      </c>
      <c r="B13" s="8" t="s">
        <v>25</v>
      </c>
      <c r="C13" s="19">
        <v>14110355</v>
      </c>
      <c r="D13" s="19" t="s">
        <v>20</v>
      </c>
      <c r="E13" s="39"/>
      <c r="F13" s="9" t="s">
        <v>21</v>
      </c>
      <c r="G13" s="10"/>
      <c r="H13" s="10"/>
    </row>
    <row r="14" spans="1:8" s="6" customFormat="1" ht="30" customHeight="1" x14ac:dyDescent="0.2">
      <c r="A14" s="7">
        <v>10</v>
      </c>
      <c r="B14" s="8" t="s">
        <v>26</v>
      </c>
      <c r="C14" s="19">
        <v>14110353</v>
      </c>
      <c r="D14" s="19" t="s">
        <v>20</v>
      </c>
      <c r="E14" s="39"/>
      <c r="F14" s="9" t="s">
        <v>21</v>
      </c>
      <c r="G14" s="10"/>
      <c r="H14" s="10"/>
    </row>
    <row r="15" spans="1:8" s="6" customFormat="1" ht="30" customHeight="1" x14ac:dyDescent="0.2">
      <c r="A15" s="7">
        <v>11</v>
      </c>
      <c r="B15" s="8" t="s">
        <v>27</v>
      </c>
      <c r="C15" s="19">
        <v>712</v>
      </c>
      <c r="D15" s="19" t="s">
        <v>20</v>
      </c>
      <c r="E15" s="39"/>
      <c r="F15" s="9" t="s">
        <v>23</v>
      </c>
      <c r="G15" s="10"/>
      <c r="H15" s="10"/>
    </row>
    <row r="16" spans="1:8" s="6" customFormat="1" ht="30" customHeight="1" x14ac:dyDescent="0.2">
      <c r="A16" s="7">
        <v>12</v>
      </c>
      <c r="B16" s="8" t="s">
        <v>59</v>
      </c>
      <c r="C16" s="19" t="s">
        <v>58</v>
      </c>
      <c r="D16" s="9" t="s">
        <v>79</v>
      </c>
      <c r="E16" s="39"/>
      <c r="F16" s="9" t="s">
        <v>17</v>
      </c>
      <c r="G16" s="10"/>
      <c r="H16" s="10"/>
    </row>
    <row r="17" spans="1:8" s="6" customFormat="1" ht="30" customHeight="1" x14ac:dyDescent="0.2">
      <c r="A17" s="7">
        <v>13</v>
      </c>
      <c r="B17" s="40" t="s">
        <v>62</v>
      </c>
      <c r="C17" s="9" t="s">
        <v>60</v>
      </c>
      <c r="D17" s="9" t="s">
        <v>61</v>
      </c>
      <c r="E17" s="39"/>
      <c r="F17" s="9" t="s">
        <v>17</v>
      </c>
      <c r="G17" s="10"/>
      <c r="H17" s="10"/>
    </row>
    <row r="18" spans="1:8" ht="41.25" customHeight="1" x14ac:dyDescent="0.25">
      <c r="A18" s="41"/>
      <c r="B18" s="41"/>
      <c r="C18" s="41"/>
      <c r="D18" s="41"/>
      <c r="E18" s="11"/>
      <c r="F18" s="54" t="s">
        <v>95</v>
      </c>
      <c r="G18" s="54"/>
      <c r="H18" s="42"/>
    </row>
    <row r="20" spans="1:8" ht="15" x14ac:dyDescent="0.25">
      <c r="E20" s="11"/>
    </row>
    <row r="109" spans="1:8" ht="36" customHeight="1" x14ac:dyDescent="0.2"/>
    <row r="110" spans="1:8" ht="24.75" customHeight="1" x14ac:dyDescent="0.25">
      <c r="A110" s="52" t="s">
        <v>97</v>
      </c>
      <c r="B110" s="52"/>
      <c r="C110" s="52"/>
      <c r="D110" s="52"/>
      <c r="E110" s="52"/>
      <c r="F110" s="52"/>
    </row>
    <row r="111" spans="1:8" ht="15.75" x14ac:dyDescent="0.25">
      <c r="A111" s="12"/>
      <c r="B111" s="12"/>
      <c r="C111" s="12"/>
      <c r="D111" s="12"/>
      <c r="E111" s="12"/>
      <c r="F111" s="18"/>
    </row>
    <row r="112" spans="1:8" ht="54.75" customHeight="1" x14ac:dyDescent="0.2">
      <c r="A112" s="31" t="s">
        <v>0</v>
      </c>
      <c r="B112" s="31" t="s">
        <v>10</v>
      </c>
      <c r="C112" s="31" t="s">
        <v>1</v>
      </c>
      <c r="D112" s="31" t="s">
        <v>11</v>
      </c>
      <c r="E112" s="32" t="s">
        <v>91</v>
      </c>
      <c r="F112" s="33" t="s">
        <v>92</v>
      </c>
      <c r="G112" s="33" t="s">
        <v>96</v>
      </c>
      <c r="H112" s="33" t="s">
        <v>93</v>
      </c>
    </row>
    <row r="113" spans="1:8" ht="15" x14ac:dyDescent="0.2">
      <c r="A113" s="13">
        <v>1</v>
      </c>
      <c r="B113" s="21" t="s">
        <v>63</v>
      </c>
      <c r="C113" s="22" t="s">
        <v>19</v>
      </c>
      <c r="D113" s="23">
        <v>8407002466</v>
      </c>
      <c r="E113" s="24"/>
      <c r="F113" s="22" t="s">
        <v>17</v>
      </c>
      <c r="G113" s="30"/>
      <c r="H113" s="30"/>
    </row>
    <row r="114" spans="1:8" ht="15" x14ac:dyDescent="0.2">
      <c r="A114" s="13">
        <v>2</v>
      </c>
      <c r="B114" s="21" t="s">
        <v>65</v>
      </c>
      <c r="C114" s="25" t="s">
        <v>19</v>
      </c>
      <c r="D114" s="25" t="s">
        <v>64</v>
      </c>
      <c r="E114" s="24"/>
      <c r="F114" s="25" t="s">
        <v>17</v>
      </c>
      <c r="G114" s="30"/>
      <c r="H114" s="30"/>
    </row>
    <row r="115" spans="1:8" ht="15" x14ac:dyDescent="0.2">
      <c r="A115" s="13">
        <v>3</v>
      </c>
      <c r="B115" s="26" t="s">
        <v>86</v>
      </c>
      <c r="C115" s="26" t="s">
        <v>87</v>
      </c>
      <c r="D115" s="27" t="s">
        <v>88</v>
      </c>
      <c r="E115" s="24"/>
      <c r="F115" s="22" t="s">
        <v>17</v>
      </c>
      <c r="G115" s="30"/>
      <c r="H115" s="30"/>
    </row>
    <row r="116" spans="1:8" ht="41.25" customHeight="1" x14ac:dyDescent="0.25">
      <c r="E116" s="11"/>
      <c r="F116" s="50" t="s">
        <v>95</v>
      </c>
      <c r="G116" s="50"/>
      <c r="H116" s="30"/>
    </row>
    <row r="117" spans="1:8" ht="15" x14ac:dyDescent="0.25">
      <c r="E117" s="11"/>
    </row>
    <row r="118" spans="1:8" x14ac:dyDescent="0.2">
      <c r="E118" s="28" t="s">
        <v>89</v>
      </c>
    </row>
    <row r="126" spans="1:8" x14ac:dyDescent="0.2">
      <c r="D126" s="2" t="s">
        <v>80</v>
      </c>
    </row>
    <row r="127" spans="1:8" x14ac:dyDescent="0.2">
      <c r="D127" s="2" t="s">
        <v>81</v>
      </c>
    </row>
    <row r="128" spans="1:8" ht="15.75" x14ac:dyDescent="0.25">
      <c r="E128" s="29" t="e">
        <f>SUM(#REF!+#REF!+#REF!+#REF!+#REF!+'Zakład Jastrzębie-Zdrój'!E88+#REF!+#REF!)</f>
        <v>#REF!</v>
      </c>
    </row>
  </sheetData>
  <mergeCells count="5">
    <mergeCell ref="F116:G116"/>
    <mergeCell ref="A2:H2"/>
    <mergeCell ref="A110:F110"/>
    <mergeCell ref="A1:H1"/>
    <mergeCell ref="F18:G18"/>
  </mergeCells>
  <phoneticPr fontId="2" type="noConversion"/>
  <pageMargins left="0.19685039370078741" right="0.19685039370078741" top="0.19685039370078741" bottom="0.19685039370078741" header="0.51181102362204722" footer="0.51181102362204722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DF98B-5C20-4190-BF6C-D8196156F426}">
  <dimension ref="A1:H19"/>
  <sheetViews>
    <sheetView workbookViewId="0">
      <selection activeCell="B6" sqref="B6"/>
    </sheetView>
  </sheetViews>
  <sheetFormatPr defaultRowHeight="12.75" x14ac:dyDescent="0.2"/>
  <cols>
    <col min="1" max="1" width="9.28515625" bestFit="1" customWidth="1"/>
    <col min="2" max="2" width="35.5703125" customWidth="1"/>
    <col min="3" max="3" width="14.140625" customWidth="1"/>
    <col min="4" max="4" width="15.7109375" customWidth="1"/>
    <col min="5" max="5" width="12.85546875" customWidth="1"/>
    <col min="6" max="6" width="13.28515625" customWidth="1"/>
    <col min="7" max="7" width="22" bestFit="1" customWidth="1"/>
    <col min="8" max="8" width="13.140625" customWidth="1"/>
  </cols>
  <sheetData>
    <row r="1" spans="1:8" s="2" customFormat="1" ht="15.75" x14ac:dyDescent="0.2">
      <c r="A1" s="55" t="s">
        <v>100</v>
      </c>
      <c r="B1" s="55"/>
      <c r="C1" s="55"/>
      <c r="D1" s="55"/>
      <c r="E1" s="55"/>
      <c r="F1" s="55"/>
    </row>
    <row r="2" spans="1:8" s="6" customFormat="1" ht="57.75" customHeight="1" x14ac:dyDescent="0.25">
      <c r="A2" s="43" t="s">
        <v>0</v>
      </c>
      <c r="B2" s="43" t="s">
        <v>10</v>
      </c>
      <c r="C2" s="43" t="s">
        <v>1</v>
      </c>
      <c r="D2" s="43" t="s">
        <v>11</v>
      </c>
      <c r="E2" s="44" t="s">
        <v>91</v>
      </c>
      <c r="F2" s="45" t="s">
        <v>92</v>
      </c>
      <c r="G2" s="46" t="s">
        <v>96</v>
      </c>
      <c r="H2" s="46" t="s">
        <v>93</v>
      </c>
    </row>
    <row r="3" spans="1:8" s="6" customFormat="1" ht="30" customHeight="1" x14ac:dyDescent="0.2">
      <c r="A3" s="7">
        <v>1</v>
      </c>
      <c r="B3" s="8" t="s">
        <v>28</v>
      </c>
      <c r="C3" s="19" t="s">
        <v>29</v>
      </c>
      <c r="D3" s="19">
        <v>8409013384</v>
      </c>
      <c r="E3" s="39"/>
      <c r="F3" s="47" t="s">
        <v>17</v>
      </c>
      <c r="G3" s="10"/>
      <c r="H3" s="10"/>
    </row>
    <row r="4" spans="1:8" s="6" customFormat="1" ht="30" customHeight="1" x14ac:dyDescent="0.2">
      <c r="A4" s="7">
        <v>2</v>
      </c>
      <c r="B4" s="8" t="s">
        <v>30</v>
      </c>
      <c r="C4" s="19">
        <v>3349</v>
      </c>
      <c r="D4" s="19" t="s">
        <v>31</v>
      </c>
      <c r="E4" s="39"/>
      <c r="F4" s="47" t="s">
        <v>17</v>
      </c>
      <c r="G4" s="10"/>
      <c r="H4" s="10"/>
    </row>
    <row r="5" spans="1:8" s="6" customFormat="1" ht="30" customHeight="1" x14ac:dyDescent="0.2">
      <c r="A5" s="7">
        <v>3</v>
      </c>
      <c r="B5" s="8" t="s">
        <v>32</v>
      </c>
      <c r="C5" s="19">
        <v>4219</v>
      </c>
      <c r="D5" s="19" t="s">
        <v>33</v>
      </c>
      <c r="E5" s="39"/>
      <c r="F5" s="47" t="s">
        <v>17</v>
      </c>
      <c r="G5" s="10"/>
      <c r="H5" s="10"/>
    </row>
    <row r="6" spans="1:8" s="6" customFormat="1" ht="30" customHeight="1" x14ac:dyDescent="0.2">
      <c r="A6" s="7">
        <v>4</v>
      </c>
      <c r="B6" s="8" t="s">
        <v>32</v>
      </c>
      <c r="C6" s="19">
        <v>98478</v>
      </c>
      <c r="D6" s="19" t="s">
        <v>85</v>
      </c>
      <c r="E6" s="39"/>
      <c r="F6" s="47" t="s">
        <v>17</v>
      </c>
      <c r="G6" s="10"/>
      <c r="H6" s="10"/>
    </row>
    <row r="7" spans="1:8" s="6" customFormat="1" ht="30" customHeight="1" x14ac:dyDescent="0.2">
      <c r="A7" s="7">
        <v>5</v>
      </c>
      <c r="B7" s="8" t="s">
        <v>28</v>
      </c>
      <c r="C7" s="19">
        <v>31221</v>
      </c>
      <c r="D7" s="19" t="s">
        <v>34</v>
      </c>
      <c r="E7" s="39"/>
      <c r="F7" s="47" t="s">
        <v>17</v>
      </c>
      <c r="G7" s="10"/>
      <c r="H7" s="10"/>
    </row>
    <row r="8" spans="1:8" s="6" customFormat="1" ht="30" customHeight="1" x14ac:dyDescent="0.2">
      <c r="A8" s="7">
        <v>6</v>
      </c>
      <c r="B8" s="8" t="s">
        <v>15</v>
      </c>
      <c r="C8" s="19">
        <v>27794</v>
      </c>
      <c r="D8" s="19" t="s">
        <v>35</v>
      </c>
      <c r="E8" s="39"/>
      <c r="F8" s="47" t="s">
        <v>17</v>
      </c>
      <c r="G8" s="10"/>
      <c r="H8" s="10"/>
    </row>
    <row r="9" spans="1:8" s="6" customFormat="1" ht="30" customHeight="1" x14ac:dyDescent="0.2">
      <c r="A9" s="7">
        <v>7</v>
      </c>
      <c r="B9" s="8" t="s">
        <v>37</v>
      </c>
      <c r="C9" s="19" t="s">
        <v>38</v>
      </c>
      <c r="D9" s="19" t="s">
        <v>36</v>
      </c>
      <c r="E9" s="39"/>
      <c r="F9" s="47" t="s">
        <v>17</v>
      </c>
      <c r="G9" s="10"/>
      <c r="H9" s="10"/>
    </row>
    <row r="10" spans="1:8" s="6" customFormat="1" ht="15.75" x14ac:dyDescent="0.2">
      <c r="A10" s="7">
        <v>8</v>
      </c>
      <c r="B10" s="8" t="s">
        <v>90</v>
      </c>
      <c r="C10" s="19" t="s">
        <v>19</v>
      </c>
      <c r="D10" s="19" t="s">
        <v>20</v>
      </c>
      <c r="E10" s="39"/>
      <c r="F10" s="47" t="s">
        <v>21</v>
      </c>
      <c r="G10" s="10"/>
      <c r="H10" s="10"/>
    </row>
    <row r="11" spans="1:8" s="6" customFormat="1" ht="30" x14ac:dyDescent="0.2">
      <c r="A11" s="7">
        <v>9</v>
      </c>
      <c r="B11" s="8" t="s">
        <v>40</v>
      </c>
      <c r="C11" s="19" t="s">
        <v>19</v>
      </c>
      <c r="D11" s="19" t="s">
        <v>20</v>
      </c>
      <c r="E11" s="39"/>
      <c r="F11" s="47" t="s">
        <v>23</v>
      </c>
      <c r="G11" s="10"/>
      <c r="H11" s="10"/>
    </row>
    <row r="12" spans="1:8" s="6" customFormat="1" ht="30" x14ac:dyDescent="0.2">
      <c r="A12" s="7">
        <v>10</v>
      </c>
      <c r="B12" s="8" t="s">
        <v>41</v>
      </c>
      <c r="C12" s="19" t="s">
        <v>19</v>
      </c>
      <c r="D12" s="19" t="s">
        <v>20</v>
      </c>
      <c r="E12" s="39"/>
      <c r="F12" s="47" t="s">
        <v>23</v>
      </c>
      <c r="G12" s="10"/>
      <c r="H12" s="10"/>
    </row>
    <row r="13" spans="1:8" s="6" customFormat="1" ht="30" x14ac:dyDescent="0.2">
      <c r="A13" s="7">
        <v>11</v>
      </c>
      <c r="B13" s="8" t="s">
        <v>39</v>
      </c>
      <c r="C13" s="19" t="s">
        <v>19</v>
      </c>
      <c r="D13" s="19" t="s">
        <v>20</v>
      </c>
      <c r="E13" s="39"/>
      <c r="F13" s="47" t="s">
        <v>21</v>
      </c>
      <c r="G13" s="10"/>
      <c r="H13" s="10"/>
    </row>
    <row r="14" spans="1:8" s="6" customFormat="1" ht="15.75" x14ac:dyDescent="0.2">
      <c r="A14" s="7">
        <v>12</v>
      </c>
      <c r="B14" s="8" t="s">
        <v>42</v>
      </c>
      <c r="C14" s="19" t="s">
        <v>19</v>
      </c>
      <c r="D14" s="19" t="s">
        <v>20</v>
      </c>
      <c r="E14" s="39"/>
      <c r="F14" s="47" t="s">
        <v>21</v>
      </c>
      <c r="G14" s="10"/>
      <c r="H14" s="10"/>
    </row>
    <row r="15" spans="1:8" s="6" customFormat="1" ht="15.75" x14ac:dyDescent="0.2">
      <c r="A15" s="7">
        <v>13</v>
      </c>
      <c r="B15" s="8" t="s">
        <v>43</v>
      </c>
      <c r="C15" s="19" t="s">
        <v>19</v>
      </c>
      <c r="D15" s="19" t="s">
        <v>20</v>
      </c>
      <c r="E15" s="39"/>
      <c r="F15" s="47" t="s">
        <v>21</v>
      </c>
      <c r="G15" s="10"/>
      <c r="H15" s="10"/>
    </row>
    <row r="16" spans="1:8" s="6" customFormat="1" ht="15.75" x14ac:dyDescent="0.2">
      <c r="A16" s="7">
        <v>14</v>
      </c>
      <c r="B16" s="8" t="s">
        <v>44</v>
      </c>
      <c r="C16" s="19" t="s">
        <v>19</v>
      </c>
      <c r="D16" s="19" t="s">
        <v>20</v>
      </c>
      <c r="E16" s="39"/>
      <c r="F16" s="47" t="s">
        <v>21</v>
      </c>
      <c r="G16" s="10"/>
      <c r="H16" s="10"/>
    </row>
    <row r="17" spans="1:8" s="6" customFormat="1" ht="30" x14ac:dyDescent="0.2">
      <c r="A17" s="7">
        <v>15</v>
      </c>
      <c r="B17" s="8" t="s">
        <v>45</v>
      </c>
      <c r="C17" s="19" t="s">
        <v>19</v>
      </c>
      <c r="D17" s="19" t="s">
        <v>20</v>
      </c>
      <c r="E17" s="39"/>
      <c r="F17" s="47" t="s">
        <v>23</v>
      </c>
      <c r="G17" s="10"/>
      <c r="H17" s="10"/>
    </row>
    <row r="18" spans="1:8" s="6" customFormat="1" ht="30" x14ac:dyDescent="0.2">
      <c r="A18" s="7">
        <v>16</v>
      </c>
      <c r="B18" s="8" t="s">
        <v>46</v>
      </c>
      <c r="C18" s="19" t="s">
        <v>19</v>
      </c>
      <c r="D18" s="19" t="s">
        <v>20</v>
      </c>
      <c r="E18" s="39"/>
      <c r="F18" s="47" t="s">
        <v>21</v>
      </c>
      <c r="G18" s="10"/>
      <c r="H18" s="10"/>
    </row>
    <row r="19" spans="1:8" s="2" customFormat="1" ht="15" x14ac:dyDescent="0.25">
      <c r="A19" s="41"/>
      <c r="B19" s="41"/>
      <c r="C19" s="41"/>
      <c r="D19" s="41"/>
      <c r="E19" s="11"/>
      <c r="F19" s="56" t="s">
        <v>95</v>
      </c>
      <c r="G19" s="57"/>
      <c r="H19" s="42"/>
    </row>
  </sheetData>
  <mergeCells count="2">
    <mergeCell ref="A1:F1"/>
    <mergeCell ref="F19:G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60A9A-2194-430F-B814-691268665400}">
  <dimension ref="A1:H12"/>
  <sheetViews>
    <sheetView workbookViewId="0">
      <selection activeCell="A2" sqref="A2"/>
    </sheetView>
  </sheetViews>
  <sheetFormatPr defaultRowHeight="12.75" x14ac:dyDescent="0.2"/>
  <cols>
    <col min="2" max="2" width="27.42578125" customWidth="1"/>
    <col min="3" max="3" width="13.5703125" customWidth="1"/>
    <col min="4" max="4" width="19.42578125" customWidth="1"/>
    <col min="5" max="5" width="12.7109375" customWidth="1"/>
    <col min="6" max="6" width="13.5703125" customWidth="1"/>
    <col min="7" max="7" width="15.5703125" customWidth="1"/>
    <col min="8" max="8" width="11.5703125" customWidth="1"/>
  </cols>
  <sheetData>
    <row r="1" spans="1:8" ht="15.75" x14ac:dyDescent="0.2">
      <c r="A1" s="55" t="s">
        <v>101</v>
      </c>
      <c r="B1" s="55"/>
      <c r="C1" s="55"/>
      <c r="D1" s="55"/>
      <c r="E1" s="55"/>
      <c r="F1" s="55"/>
      <c r="G1" s="2"/>
      <c r="H1" s="2"/>
    </row>
    <row r="2" spans="1:8" ht="72" customHeight="1" x14ac:dyDescent="0.25">
      <c r="A2" s="43" t="s">
        <v>0</v>
      </c>
      <c r="B2" s="34" t="s">
        <v>10</v>
      </c>
      <c r="C2" s="34" t="s">
        <v>1</v>
      </c>
      <c r="D2" s="34" t="s">
        <v>11</v>
      </c>
      <c r="E2" s="35" t="s">
        <v>91</v>
      </c>
      <c r="F2" s="36" t="s">
        <v>92</v>
      </c>
      <c r="G2" s="37" t="s">
        <v>96</v>
      </c>
      <c r="H2" s="37" t="s">
        <v>93</v>
      </c>
    </row>
    <row r="3" spans="1:8" ht="15" x14ac:dyDescent="0.2">
      <c r="A3" s="7">
        <v>1</v>
      </c>
      <c r="B3" s="8" t="s">
        <v>14</v>
      </c>
      <c r="C3" s="19" t="s">
        <v>47</v>
      </c>
      <c r="D3" s="19" t="s">
        <v>48</v>
      </c>
      <c r="E3" s="39"/>
      <c r="F3" s="47" t="s">
        <v>17</v>
      </c>
      <c r="G3" s="10"/>
      <c r="H3" s="10"/>
    </row>
    <row r="4" spans="1:8" ht="30" x14ac:dyDescent="0.2">
      <c r="A4" s="7">
        <v>2</v>
      </c>
      <c r="B4" s="8" t="s">
        <v>28</v>
      </c>
      <c r="C4" s="19" t="s">
        <v>49</v>
      </c>
      <c r="D4" s="19" t="s">
        <v>50</v>
      </c>
      <c r="E4" s="39"/>
      <c r="F4" s="47" t="s">
        <v>17</v>
      </c>
      <c r="G4" s="10"/>
      <c r="H4" s="10"/>
    </row>
    <row r="5" spans="1:8" ht="30" x14ac:dyDescent="0.2">
      <c r="A5" s="7">
        <v>3</v>
      </c>
      <c r="B5" s="8" t="s">
        <v>51</v>
      </c>
      <c r="C5" s="19" t="s">
        <v>19</v>
      </c>
      <c r="D5" s="19" t="s">
        <v>19</v>
      </c>
      <c r="E5" s="39"/>
      <c r="F5" s="47" t="s">
        <v>21</v>
      </c>
      <c r="G5" s="10"/>
      <c r="H5" s="10"/>
    </row>
    <row r="6" spans="1:8" ht="45" x14ac:dyDescent="0.2">
      <c r="A6" s="7">
        <v>4</v>
      </c>
      <c r="B6" s="8" t="s">
        <v>52</v>
      </c>
      <c r="C6" s="19" t="s">
        <v>19</v>
      </c>
      <c r="D6" s="19" t="s">
        <v>20</v>
      </c>
      <c r="E6" s="39"/>
      <c r="F6" s="47" t="s">
        <v>21</v>
      </c>
      <c r="G6" s="10"/>
      <c r="H6" s="10"/>
    </row>
    <row r="7" spans="1:8" ht="45" x14ac:dyDescent="0.2">
      <c r="A7" s="7">
        <v>5</v>
      </c>
      <c r="B7" s="8" t="s">
        <v>53</v>
      </c>
      <c r="C7" s="19" t="s">
        <v>19</v>
      </c>
      <c r="D7" s="19" t="s">
        <v>20</v>
      </c>
      <c r="E7" s="39"/>
      <c r="F7" s="47" t="s">
        <v>21</v>
      </c>
      <c r="G7" s="10"/>
      <c r="H7" s="10"/>
    </row>
    <row r="8" spans="1:8" ht="30" x14ac:dyDescent="0.2">
      <c r="A8" s="7">
        <v>6</v>
      </c>
      <c r="B8" s="8" t="s">
        <v>54</v>
      </c>
      <c r="C8" s="19" t="s">
        <v>19</v>
      </c>
      <c r="D8" s="19" t="s">
        <v>20</v>
      </c>
      <c r="E8" s="39"/>
      <c r="F8" s="47" t="s">
        <v>21</v>
      </c>
      <c r="G8" s="10"/>
      <c r="H8" s="10"/>
    </row>
    <row r="9" spans="1:8" ht="30" x14ac:dyDescent="0.2">
      <c r="A9" s="7">
        <v>7</v>
      </c>
      <c r="B9" s="8" t="s">
        <v>57</v>
      </c>
      <c r="C9" s="19" t="s">
        <v>19</v>
      </c>
      <c r="D9" s="19" t="s">
        <v>20</v>
      </c>
      <c r="E9" s="39"/>
      <c r="F9" s="47" t="s">
        <v>23</v>
      </c>
      <c r="G9" s="10"/>
      <c r="H9" s="10"/>
    </row>
    <row r="10" spans="1:8" ht="30" x14ac:dyDescent="0.2">
      <c r="A10" s="7">
        <v>8</v>
      </c>
      <c r="B10" s="8" t="s">
        <v>55</v>
      </c>
      <c r="C10" s="19" t="s">
        <v>19</v>
      </c>
      <c r="D10" s="19" t="s">
        <v>20</v>
      </c>
      <c r="E10" s="39"/>
      <c r="F10" s="47" t="s">
        <v>21</v>
      </c>
      <c r="G10" s="10"/>
      <c r="H10" s="10"/>
    </row>
    <row r="11" spans="1:8" ht="30" x14ac:dyDescent="0.2">
      <c r="A11" s="7">
        <v>9</v>
      </c>
      <c r="B11" s="8" t="s">
        <v>56</v>
      </c>
      <c r="C11" s="19" t="s">
        <v>19</v>
      </c>
      <c r="D11" s="19" t="s">
        <v>20</v>
      </c>
      <c r="E11" s="39"/>
      <c r="F11" s="47" t="s">
        <v>21</v>
      </c>
      <c r="G11" s="10"/>
      <c r="H11" s="10"/>
    </row>
    <row r="12" spans="1:8" ht="15" x14ac:dyDescent="0.25">
      <c r="A12" s="41"/>
      <c r="B12" s="41"/>
      <c r="C12" s="41"/>
      <c r="D12" s="41"/>
      <c r="E12" s="11"/>
      <c r="F12" s="54" t="s">
        <v>95</v>
      </c>
      <c r="G12" s="54"/>
      <c r="H12" s="42"/>
    </row>
  </sheetData>
  <mergeCells count="2">
    <mergeCell ref="A1:F1"/>
    <mergeCell ref="F12:G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2C757-0658-4DF5-94CB-7EC67E587092}">
  <dimension ref="A1:H11"/>
  <sheetViews>
    <sheetView workbookViewId="0">
      <selection activeCell="A2" sqref="A2"/>
    </sheetView>
  </sheetViews>
  <sheetFormatPr defaultRowHeight="12.75" x14ac:dyDescent="0.2"/>
  <cols>
    <col min="1" max="1" width="3.140625" bestFit="1" customWidth="1"/>
    <col min="2" max="2" width="34.85546875" customWidth="1"/>
    <col min="3" max="3" width="12.140625" customWidth="1"/>
    <col min="4" max="4" width="14.140625" customWidth="1"/>
    <col min="5" max="5" width="12.140625" customWidth="1"/>
    <col min="6" max="6" width="14" customWidth="1"/>
    <col min="7" max="7" width="13.5703125" customWidth="1"/>
    <col min="8" max="8" width="11.7109375" customWidth="1"/>
  </cols>
  <sheetData>
    <row r="1" spans="1:8" ht="15.75" x14ac:dyDescent="0.2">
      <c r="A1" s="55" t="s">
        <v>102</v>
      </c>
      <c r="B1" s="55"/>
      <c r="C1" s="55"/>
      <c r="D1" s="55"/>
      <c r="E1" s="55"/>
      <c r="F1" s="55"/>
      <c r="G1" s="2"/>
      <c r="H1" s="2"/>
    </row>
    <row r="2" spans="1:8" ht="75" x14ac:dyDescent="0.2">
      <c r="A2" s="34" t="s">
        <v>0</v>
      </c>
      <c r="B2" s="34" t="s">
        <v>10</v>
      </c>
      <c r="C2" s="34" t="s">
        <v>1</v>
      </c>
      <c r="D2" s="34" t="s">
        <v>11</v>
      </c>
      <c r="E2" s="35" t="s">
        <v>91</v>
      </c>
      <c r="F2" s="36" t="s">
        <v>92</v>
      </c>
      <c r="G2" s="37" t="s">
        <v>96</v>
      </c>
      <c r="H2" s="37" t="s">
        <v>93</v>
      </c>
    </row>
    <row r="3" spans="1:8" ht="15" x14ac:dyDescent="0.2">
      <c r="A3" s="7">
        <v>1</v>
      </c>
      <c r="B3" s="8" t="s">
        <v>66</v>
      </c>
      <c r="C3" s="19">
        <v>1304</v>
      </c>
      <c r="D3" s="19" t="s">
        <v>67</v>
      </c>
      <c r="E3" s="39"/>
      <c r="F3" s="47" t="s">
        <v>17</v>
      </c>
      <c r="G3" s="10"/>
      <c r="H3" s="10"/>
    </row>
    <row r="4" spans="1:8" ht="15" x14ac:dyDescent="0.2">
      <c r="A4" s="7">
        <v>2</v>
      </c>
      <c r="B4" s="8" t="s">
        <v>69</v>
      </c>
      <c r="C4" s="19">
        <v>675690</v>
      </c>
      <c r="D4" s="19" t="s">
        <v>68</v>
      </c>
      <c r="E4" s="39"/>
      <c r="F4" s="47" t="s">
        <v>17</v>
      </c>
      <c r="G4" s="10"/>
      <c r="H4" s="10"/>
    </row>
    <row r="5" spans="1:8" ht="15" x14ac:dyDescent="0.2">
      <c r="A5" s="7">
        <v>3</v>
      </c>
      <c r="B5" s="8" t="s">
        <v>69</v>
      </c>
      <c r="C5" s="19">
        <v>675372</v>
      </c>
      <c r="D5" s="19" t="s">
        <v>70</v>
      </c>
      <c r="E5" s="39"/>
      <c r="F5" s="47" t="s">
        <v>17</v>
      </c>
      <c r="G5" s="10"/>
      <c r="H5" s="10"/>
    </row>
    <row r="6" spans="1:8" ht="15" x14ac:dyDescent="0.2">
      <c r="A6" s="7">
        <v>4</v>
      </c>
      <c r="B6" s="8" t="s">
        <v>71</v>
      </c>
      <c r="C6" s="19">
        <v>9898</v>
      </c>
      <c r="D6" s="19" t="s">
        <v>72</v>
      </c>
      <c r="E6" s="39"/>
      <c r="F6" s="47" t="s">
        <v>17</v>
      </c>
      <c r="G6" s="10"/>
      <c r="H6" s="10"/>
    </row>
    <row r="7" spans="1:8" ht="15" x14ac:dyDescent="0.2">
      <c r="A7" s="7">
        <v>5</v>
      </c>
      <c r="B7" s="8" t="s">
        <v>73</v>
      </c>
      <c r="C7" s="19">
        <v>2665</v>
      </c>
      <c r="D7" s="19" t="s">
        <v>72</v>
      </c>
      <c r="E7" s="39"/>
      <c r="F7" s="47" t="s">
        <v>17</v>
      </c>
      <c r="G7" s="10"/>
      <c r="H7" s="10"/>
    </row>
    <row r="8" spans="1:8" ht="15" x14ac:dyDescent="0.2">
      <c r="A8" s="7">
        <v>6</v>
      </c>
      <c r="B8" s="8" t="s">
        <v>74</v>
      </c>
      <c r="C8" s="19" t="s">
        <v>19</v>
      </c>
      <c r="D8" s="19" t="s">
        <v>75</v>
      </c>
      <c r="E8" s="39"/>
      <c r="F8" s="47" t="s">
        <v>17</v>
      </c>
      <c r="G8" s="10"/>
      <c r="H8" s="10"/>
    </row>
    <row r="9" spans="1:8" ht="30" x14ac:dyDescent="0.2">
      <c r="A9" s="7">
        <v>7</v>
      </c>
      <c r="B9" s="8" t="s">
        <v>76</v>
      </c>
      <c r="C9" s="19">
        <v>151</v>
      </c>
      <c r="D9" s="19" t="s">
        <v>77</v>
      </c>
      <c r="E9" s="39"/>
      <c r="F9" s="47" t="s">
        <v>21</v>
      </c>
      <c r="G9" s="10"/>
      <c r="H9" s="10"/>
    </row>
    <row r="10" spans="1:8" ht="30" x14ac:dyDescent="0.2">
      <c r="A10" s="7">
        <v>8</v>
      </c>
      <c r="B10" s="8" t="s">
        <v>76</v>
      </c>
      <c r="C10" s="19">
        <v>58</v>
      </c>
      <c r="D10" s="19" t="s">
        <v>78</v>
      </c>
      <c r="E10" s="39"/>
      <c r="F10" s="47" t="s">
        <v>21</v>
      </c>
      <c r="G10" s="10"/>
      <c r="H10" s="10"/>
    </row>
    <row r="11" spans="1:8" ht="15" x14ac:dyDescent="0.25">
      <c r="A11" s="41"/>
      <c r="B11" s="41"/>
      <c r="C11" s="41"/>
      <c r="D11" s="41"/>
      <c r="E11" s="11"/>
      <c r="F11" s="54" t="s">
        <v>95</v>
      </c>
      <c r="G11" s="54"/>
      <c r="H11" s="42"/>
    </row>
  </sheetData>
  <mergeCells count="2">
    <mergeCell ref="A1:F1"/>
    <mergeCell ref="F11:G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E7E8C-4622-4B09-A6D4-3BDE4D771FF1}">
  <dimension ref="A1:H7"/>
  <sheetViews>
    <sheetView workbookViewId="0">
      <selection activeCell="B5" sqref="B5"/>
    </sheetView>
  </sheetViews>
  <sheetFormatPr defaultRowHeight="12.75" x14ac:dyDescent="0.2"/>
  <cols>
    <col min="2" max="2" width="25.5703125" bestFit="1" customWidth="1"/>
    <col min="3" max="3" width="12.42578125" bestFit="1" customWidth="1"/>
    <col min="4" max="4" width="13.85546875" bestFit="1" customWidth="1"/>
    <col min="5" max="5" width="12.28515625" customWidth="1"/>
    <col min="6" max="6" width="12.7109375" customWidth="1"/>
    <col min="7" max="7" width="14.28515625" customWidth="1"/>
  </cols>
  <sheetData>
    <row r="1" spans="1:8" ht="15" x14ac:dyDescent="0.2">
      <c r="A1" s="60" t="s">
        <v>94</v>
      </c>
      <c r="B1" s="60"/>
      <c r="C1" s="60"/>
      <c r="D1" s="60"/>
      <c r="E1" s="60"/>
      <c r="F1" s="60"/>
      <c r="G1" s="60"/>
      <c r="H1" s="60"/>
    </row>
    <row r="2" spans="1:8" ht="15" x14ac:dyDescent="0.2">
      <c r="A2" s="61" t="s">
        <v>103</v>
      </c>
      <c r="B2" s="61"/>
      <c r="C2" s="61"/>
      <c r="D2" s="61"/>
      <c r="E2" s="61"/>
      <c r="F2" s="61"/>
      <c r="G2" s="61"/>
      <c r="H2" s="61"/>
    </row>
    <row r="3" spans="1:8" ht="15" x14ac:dyDescent="0.25">
      <c r="A3" s="41"/>
      <c r="B3" s="41"/>
      <c r="C3" s="41"/>
      <c r="D3" s="41"/>
      <c r="E3" s="41"/>
      <c r="F3" s="41"/>
      <c r="G3" s="41"/>
      <c r="H3" s="41"/>
    </row>
    <row r="4" spans="1:8" ht="90" x14ac:dyDescent="0.2">
      <c r="A4" s="9" t="s">
        <v>0</v>
      </c>
      <c r="B4" s="9" t="s">
        <v>10</v>
      </c>
      <c r="C4" s="9" t="s">
        <v>1</v>
      </c>
      <c r="D4" s="9" t="s">
        <v>11</v>
      </c>
      <c r="E4" s="19" t="s">
        <v>91</v>
      </c>
      <c r="F4" s="37" t="s">
        <v>92</v>
      </c>
      <c r="G4" s="37" t="s">
        <v>96</v>
      </c>
      <c r="H4" s="37" t="s">
        <v>93</v>
      </c>
    </row>
    <row r="5" spans="1:8" ht="15" x14ac:dyDescent="0.25">
      <c r="A5" s="59">
        <v>1</v>
      </c>
      <c r="B5" s="62" t="s">
        <v>63</v>
      </c>
      <c r="C5" s="63" t="s">
        <v>19</v>
      </c>
      <c r="D5" s="64">
        <v>8407002466</v>
      </c>
      <c r="E5" s="65"/>
      <c r="F5" s="63" t="s">
        <v>17</v>
      </c>
      <c r="G5" s="42"/>
      <c r="H5" s="42"/>
    </row>
    <row r="6" spans="1:8" ht="15" x14ac:dyDescent="0.25">
      <c r="A6" s="59">
        <v>2</v>
      </c>
      <c r="B6" s="62" t="s">
        <v>65</v>
      </c>
      <c r="C6" s="59" t="s">
        <v>19</v>
      </c>
      <c r="D6" s="59" t="s">
        <v>64</v>
      </c>
      <c r="E6" s="65"/>
      <c r="F6" s="59" t="s">
        <v>17</v>
      </c>
      <c r="G6" s="42"/>
      <c r="H6" s="42"/>
    </row>
    <row r="7" spans="1:8" ht="15" x14ac:dyDescent="0.25">
      <c r="A7" s="59">
        <v>3</v>
      </c>
      <c r="B7" s="66" t="s">
        <v>86</v>
      </c>
      <c r="C7" s="66" t="s">
        <v>87</v>
      </c>
      <c r="D7" s="67" t="s">
        <v>88</v>
      </c>
      <c r="E7" s="65"/>
      <c r="F7" s="63" t="s">
        <v>17</v>
      </c>
      <c r="G7" s="42"/>
      <c r="H7" s="42"/>
    </row>
  </sheetData>
  <mergeCells count="2">
    <mergeCell ref="A1:H1"/>
    <mergeCell ref="A2:H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813CF-A197-4AC1-8A60-1A0FA5606863}">
  <dimension ref="A1:H5"/>
  <sheetViews>
    <sheetView workbookViewId="0">
      <selection activeCell="A2" sqref="A2"/>
    </sheetView>
  </sheetViews>
  <sheetFormatPr defaultRowHeight="12.75" x14ac:dyDescent="0.2"/>
  <cols>
    <col min="2" max="2" width="25.5703125" customWidth="1"/>
    <col min="5" max="5" width="13.85546875" customWidth="1"/>
    <col min="6" max="6" width="14.28515625" customWidth="1"/>
    <col min="7" max="7" width="13.28515625" customWidth="1"/>
    <col min="8" max="8" width="12" customWidth="1"/>
  </cols>
  <sheetData>
    <row r="1" spans="1:8" s="2" customFormat="1" ht="15.75" x14ac:dyDescent="0.2">
      <c r="A1" s="58" t="s">
        <v>104</v>
      </c>
      <c r="B1" s="58"/>
      <c r="C1" s="58"/>
      <c r="D1" s="58"/>
      <c r="E1" s="58"/>
      <c r="F1" s="58"/>
    </row>
    <row r="2" spans="1:8" s="2" customFormat="1" ht="54.75" customHeight="1" x14ac:dyDescent="0.2">
      <c r="A2" s="34" t="s">
        <v>0</v>
      </c>
      <c r="B2" s="34" t="s">
        <v>10</v>
      </c>
      <c r="C2" s="34" t="s">
        <v>1</v>
      </c>
      <c r="D2" s="34" t="s">
        <v>11</v>
      </c>
      <c r="E2" s="35" t="s">
        <v>91</v>
      </c>
      <c r="F2" s="36" t="s">
        <v>92</v>
      </c>
      <c r="G2" s="36" t="s">
        <v>96</v>
      </c>
      <c r="H2" s="36" t="s">
        <v>93</v>
      </c>
    </row>
    <row r="3" spans="1:8" s="6" customFormat="1" ht="30" customHeight="1" x14ac:dyDescent="0.2">
      <c r="A3" s="9">
        <v>1</v>
      </c>
      <c r="B3" s="8" t="s">
        <v>84</v>
      </c>
      <c r="C3" s="19" t="s">
        <v>19</v>
      </c>
      <c r="D3" s="19" t="s">
        <v>19</v>
      </c>
      <c r="E3" s="39"/>
      <c r="F3" s="47" t="s">
        <v>17</v>
      </c>
      <c r="G3" s="10"/>
      <c r="H3" s="10"/>
    </row>
    <row r="4" spans="1:8" s="18" customFormat="1" ht="45" x14ac:dyDescent="0.25">
      <c r="A4" s="13">
        <v>2</v>
      </c>
      <c r="B4" s="14" t="s">
        <v>83</v>
      </c>
      <c r="C4" s="15">
        <v>22010740</v>
      </c>
      <c r="D4" s="16" t="s">
        <v>82</v>
      </c>
      <c r="E4" s="17"/>
      <c r="F4" s="15" t="s">
        <v>21</v>
      </c>
      <c r="G4" s="48"/>
      <c r="H4" s="48"/>
    </row>
    <row r="5" spans="1:8" s="2" customFormat="1" ht="41.25" customHeight="1" x14ac:dyDescent="0.25">
      <c r="A5" s="41"/>
      <c r="B5" s="41"/>
      <c r="C5" s="41"/>
      <c r="D5" s="41"/>
      <c r="E5" s="11"/>
      <c r="F5" s="54" t="s">
        <v>95</v>
      </c>
      <c r="G5" s="54"/>
      <c r="H5" s="42"/>
    </row>
  </sheetData>
  <mergeCells count="2">
    <mergeCell ref="F5:G5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Zakład Jastrzębie-Zdrój</vt:lpstr>
      <vt:lpstr>Oddział Moszczenica</vt:lpstr>
      <vt:lpstr>Zakład Pniówek</vt:lpstr>
      <vt:lpstr>Zakład Suszec</vt:lpstr>
      <vt:lpstr>Zakład Racibórz</vt:lpstr>
      <vt:lpstr>Zakład Wodzisław</vt:lpstr>
      <vt:lpstr>Zakład Żory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d.haluza</dc:creator>
  <cp:lastModifiedBy>Rybak Leszek</cp:lastModifiedBy>
  <cp:lastPrinted>2024-10-03T06:47:16Z</cp:lastPrinted>
  <dcterms:created xsi:type="dcterms:W3CDTF">2018-10-03T11:13:35Z</dcterms:created>
  <dcterms:modified xsi:type="dcterms:W3CDTF">2024-10-03T12:37:26Z</dcterms:modified>
</cp:coreProperties>
</file>