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0" i="1" l="1"/>
  <c r="N68" i="1"/>
  <c r="N69" i="1"/>
  <c r="N67" i="1"/>
  <c r="N64" i="1"/>
  <c r="N65" i="1"/>
  <c r="N63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47" i="1"/>
  <c r="N39" i="1"/>
  <c r="N40" i="1"/>
  <c r="N41" i="1"/>
  <c r="N42" i="1"/>
  <c r="N43" i="1"/>
  <c r="N44" i="1"/>
  <c r="N45" i="1"/>
  <c r="N38" i="1"/>
  <c r="N32" i="1"/>
  <c r="N33" i="1"/>
  <c r="N34" i="1"/>
  <c r="N35" i="1"/>
  <c r="N36" i="1"/>
  <c r="N31" i="1"/>
  <c r="N28" i="1"/>
  <c r="N29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8" i="1"/>
  <c r="N5" i="1"/>
</calcChain>
</file>

<file path=xl/sharedStrings.xml><?xml version="1.0" encoding="utf-8"?>
<sst xmlns="http://schemas.openxmlformats.org/spreadsheetml/2006/main" count="306" uniqueCount="124">
  <si>
    <t>Pomieszczenie/Lokalizacja</t>
  </si>
  <si>
    <t>Opis prac</t>
  </si>
  <si>
    <t>Ilość</t>
  </si>
  <si>
    <t>Jedn.</t>
  </si>
  <si>
    <t>Materiał</t>
  </si>
  <si>
    <t>Cena jedn.</t>
  </si>
  <si>
    <t>Szacowana wartość</t>
  </si>
  <si>
    <t>Uwagi</t>
  </si>
  <si>
    <t>Ceny ofertowe</t>
  </si>
  <si>
    <t>Przedmiar robót remontowych</t>
  </si>
  <si>
    <t>m2</t>
  </si>
  <si>
    <t>NIE</t>
  </si>
  <si>
    <t>TAK</t>
  </si>
  <si>
    <t>szt.</t>
  </si>
  <si>
    <t>kpl.</t>
  </si>
  <si>
    <t xml:space="preserve"> </t>
  </si>
  <si>
    <t>mb</t>
  </si>
  <si>
    <t>Przewód YDYp 1,5 mm2</t>
  </si>
  <si>
    <t>Przewód YDYp 2,5 mm2</t>
  </si>
  <si>
    <t>Prce dodatkowe i zabezpieczające</t>
  </si>
  <si>
    <t>Pomieszczenia Apteki</t>
  </si>
  <si>
    <t xml:space="preserve">Przenoszenie mebli i wyposażenia </t>
  </si>
  <si>
    <t>Zabezpieczenie podłóg folią budowlaną</t>
  </si>
  <si>
    <t>Folia budowlana</t>
  </si>
  <si>
    <t>Zabezpieczenie wyposażenia i mebli folią malarską</t>
  </si>
  <si>
    <t>Folia malarska</t>
  </si>
  <si>
    <t xml:space="preserve">Wykonanie pomiarów instalacji elektrycznej </t>
  </si>
  <si>
    <t>Demontaż i utylizacja żaluzji pionowych</t>
  </si>
  <si>
    <t>Załącznik nr 4</t>
  </si>
  <si>
    <t>Adres: Czarna Białostocka ul. Sienkiewicza 5</t>
  </si>
  <si>
    <t>Wymiana instalacji elektrycznej</t>
  </si>
  <si>
    <t>Wymiana sufitu podwieszanego</t>
  </si>
  <si>
    <t>Ekspedycja</t>
  </si>
  <si>
    <t>Demontaż istniejącego sufitu podwieszanego i jego utylizacja</t>
  </si>
  <si>
    <t>Montaż sufitu podwieszanego wraz z konstrukcją typu AMSTRONG</t>
  </si>
  <si>
    <t>Konstrukcja sufitu + płyty</t>
  </si>
  <si>
    <t>Demontaż i utylizacja opraw oświetleniowych LED</t>
  </si>
  <si>
    <t>Panel LED 60x60 4000K z 5 letnią gwarncją producenta</t>
  </si>
  <si>
    <t>Zaplecze Apteki</t>
  </si>
  <si>
    <t>Dostawa i montaż paneli LED 60x60 z podłączeniem do istniejącej instalacji w suficie podwieszanym</t>
  </si>
  <si>
    <t>Montaż i podłączenie istniejących naświetlaczy punktowych w suficie podwieszanym</t>
  </si>
  <si>
    <t>Demontaż istniejącej tablicy bezpiecznikowej i utylizacja</t>
  </si>
  <si>
    <t xml:space="preserve"> NIE</t>
  </si>
  <si>
    <t>wyłączniki nadprądowe, wyłącznik różnicowo-prądowy, kontrolki faz i wyłącznik główny</t>
  </si>
  <si>
    <t>Podłączenie instalacji obwodów z ekspedycji do tablicy bezpiecznikowej</t>
  </si>
  <si>
    <t xml:space="preserve">Wykonanie nowej instalacji oświetleniowej przewodem YDYp 1,5 mm2 wkutym w tynk </t>
  </si>
  <si>
    <t xml:space="preserve">Demontaż i utylizacja istniejących opraw oświetleniowych </t>
  </si>
  <si>
    <t xml:space="preserve">Wykonanie nowej instalacji zasilającej gniazda przewodem YDYp 2,5 mm2 wkutym w tynk </t>
  </si>
  <si>
    <t>wyłacznik p/tynk.z puszką montazową</t>
  </si>
  <si>
    <t>Montaż gniazd wtykowych p/tynk. podwójnych w puszce montażowej</t>
  </si>
  <si>
    <t>Montaż wyłączników p/tynk. podwójnych w puszce montażowej</t>
  </si>
  <si>
    <t>Montaż gniazd wtykowych p/tynk. poczwórnych w puszce montażowej</t>
  </si>
  <si>
    <t>Gniazdo p/tynk. X 4 z/u</t>
  </si>
  <si>
    <t>Montaż opraw LED 60x60 w ramkach na stropowych</t>
  </si>
  <si>
    <t>Panel LED 60x60 4000K  z ramką na stropową i z 5 letnią gwarncją producenta</t>
  </si>
  <si>
    <t>Gniazdo p/tynk. podwójne z/u</t>
  </si>
  <si>
    <t>Montaż tablicy bezpiecznikowej p/tynk. z 35 wyłącznikami nadprądowymi, wyłącznikiem różnicowo-prądowym, kontrolkami faz oraz wyłącznikiem głównym.</t>
  </si>
  <si>
    <t>Demontaż istniejącego systemu SSWiN i utylizacja</t>
  </si>
  <si>
    <t>Centrala alarmowa SATEL</t>
  </si>
  <si>
    <t xml:space="preserve">Ułożenie przewodu RJ 45 do systemu SSWiN wkutego w tynk </t>
  </si>
  <si>
    <t>Przewód RJ 45</t>
  </si>
  <si>
    <t>Montaż czujek PIR</t>
  </si>
  <si>
    <t>Czujka PIR</t>
  </si>
  <si>
    <t>Szyfrator</t>
  </si>
  <si>
    <t>Podłączenie, konfiguracja i uruchomienie instalacji SSWiN z podłaczeniem i konfiguracją z nadajnikiem</t>
  </si>
  <si>
    <t xml:space="preserve">Ułożenie przewodu RJ 45 do instalacji komputerowej wkutego w tynk </t>
  </si>
  <si>
    <t>Montaż i podłaczenie giazd sieciowych instalacji komuterowej</t>
  </si>
  <si>
    <t>Gniazdo RJ 45 podwójne</t>
  </si>
  <si>
    <t>Roboty rozbiórkowe i demontażowe</t>
  </si>
  <si>
    <t>Demontaż ościeżnic drzwiowych z drzwiami wraz z utylizacją</t>
  </si>
  <si>
    <t>Wykucie ścian grubości 10 cm z utylizacją gruzu</t>
  </si>
  <si>
    <t>Demontaż i utylizacja drzwi zewnętrznych do Komory Przyjęć</t>
  </si>
  <si>
    <t xml:space="preserve">Skucie płytek ze schodów wewnętrznych </t>
  </si>
  <si>
    <t>Montaż rolet w oknach Apteki</t>
  </si>
  <si>
    <t>roleta okienna 52 x 160 cm</t>
  </si>
  <si>
    <t>roleta okienna 50 x 150 cm</t>
  </si>
  <si>
    <t>Dostawa i montaż rolet w oknach w kolorze EKRI na linkach prowadzących</t>
  </si>
  <si>
    <t>roleta okienna 52 x 120 cm</t>
  </si>
  <si>
    <t>Roboty instalacyjne wod-kan, i klimatyzacji</t>
  </si>
  <si>
    <t>rury chłodnicze</t>
  </si>
  <si>
    <t>Wykonanie instalacji kanalizacyjnej dn 50 z rur PCV wkuwanych w ścianę do podłączenia urządzeń</t>
  </si>
  <si>
    <t>rury PCV i kształtki</t>
  </si>
  <si>
    <t xml:space="preserve">Wykonanie instalacji wodnej wody zimnej i ciepłej w technologii BOR </t>
  </si>
  <si>
    <t>rory i kształtki BOR</t>
  </si>
  <si>
    <t>zlewozmywak z szafką i osprzętem</t>
  </si>
  <si>
    <t>Dostawa i montaż zlewozmywaka jednkomorowego z ociekaczem ze stali nierdzewnej z baterią stojącą, syfonem i szafką 80 x 60 cm</t>
  </si>
  <si>
    <t>Dostawa i montaż zlewozmywaka dwukomorowego ze stali nierdzewnej z baterią stojącą, syfonem i szafką 80 x 60 cm.</t>
  </si>
  <si>
    <t>Dostawa i montaż umywalki z baterią stojącą, syfonem i szafką 50 cm</t>
  </si>
  <si>
    <t>umywalka z szfką i osprzętem</t>
  </si>
  <si>
    <t>zlew gospodarczy</t>
  </si>
  <si>
    <t>Dostawa i montaż zlewu gospodarczego ze stali nierdzewnej z baterią stojącą z wyciąganą wylewką i syfonem o wymiarach 40 x 40 cm</t>
  </si>
  <si>
    <t>Przeniesienie jednostki wewnętrznej klimatyzatora z pomieszcenia nr 6 do pomieszczenia nr 3 wraz z wymianą instalacji freonowej wraz z próbą szczelności.</t>
  </si>
  <si>
    <t>Dodatkowe materiały instalacyjne</t>
  </si>
  <si>
    <t xml:space="preserve">Roboty remontowe pomieszczeń Apteki </t>
  </si>
  <si>
    <t>Wykonanie ścian GK - profil C75 z obustronnym obłożeniem płytą GK i wypelnieniem wełną mineralną  18 scianek</t>
  </si>
  <si>
    <t>system Gk</t>
  </si>
  <si>
    <t>Szapachlowanie ścian i sufitów z zatarciem na gładko</t>
  </si>
  <si>
    <t>masz szpachlowa</t>
  </si>
  <si>
    <t>Malowanie dwukrotne ścian i sufitów farbą ceramiczną w kolorze białym</t>
  </si>
  <si>
    <t>farba ceramiczna</t>
  </si>
  <si>
    <t>Ekspedycja i Zaplecze Apteki</t>
  </si>
  <si>
    <t>Dostawa i montaż drzwi z ościeżnicami białych pełnych płycinowych 80 cm</t>
  </si>
  <si>
    <t xml:space="preserve">Drzwi z ościeżnicą </t>
  </si>
  <si>
    <t>Dostawa i montaż drzwi z ościeżnicami białych pełnych płycinowych 90 cm</t>
  </si>
  <si>
    <t>Dostawa i montaż drzwi z ościeżnicami białych pełnych płycinowych przesuwnych 70 cm</t>
  </si>
  <si>
    <t>Dostawa i montaż drzwi z ościeżnicami białych pełnych płycinowych harmonijkowych 110 cm</t>
  </si>
  <si>
    <t>Montaż centrali alarmowej SATEL z możliwością podłączenia 8 czujek PIR, 3 pilotów antynapadowych bezprzewodowych i manipulatora</t>
  </si>
  <si>
    <t>Montaż manipulatora centrali alarmowej SATEL</t>
  </si>
  <si>
    <t>Czyszcenie i malowanie rur instalacji c.o. farbą ceramiczną</t>
  </si>
  <si>
    <t>okienko podawcze</t>
  </si>
  <si>
    <t>Wykonanie i montaż okienka podaweczego z PCV pomiędzy recepturą a zmywalnią o wymiarach 80 x 60 cm z półką podawczą i zamykanym skrzydłem</t>
  </si>
  <si>
    <t>Wykucie otworu w ścianie działowej o wymiarach 80 cm x 60 cm</t>
  </si>
  <si>
    <t>Wyrównianie powierzni schodów wewnętrznych zaprawą klejową</t>
  </si>
  <si>
    <t>zaprawa klejowa</t>
  </si>
  <si>
    <t>Wykonanie okładziny schodów z płytek gres klasy R11 w ryflowanymi podstopnicami na zaprawie klejowej</t>
  </si>
  <si>
    <t>plytka gres + zaprawa klejowa.</t>
  </si>
  <si>
    <t>Zaplecze Apteki - Komora Przyjęć</t>
  </si>
  <si>
    <t>Dostawa i montaż drzwi zewnętrznych stalowych ocieplanych z dwoma zamkami i samozamykaczem w KP</t>
  </si>
  <si>
    <t>Drzwi stalowe o wym. 100 x 210 cm</t>
  </si>
  <si>
    <t>Czyszcenie i malowanie dwukrotne skrzydeł drzwiowych i ościeżnic farbą ceramiczną - 2 kpl. wraz z wymianą szyldów i klamek.</t>
  </si>
  <si>
    <t>Wymiana kratek wentylacujnych 15 x 15 cm</t>
  </si>
  <si>
    <t>kratka wentylacyjna</t>
  </si>
  <si>
    <t>Drbnre prace remontowe nie ujęte a wynikające z wykonywanych prac</t>
  </si>
  <si>
    <t>ŁĄCZNA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</si>
</sst>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 wrapText="1"/>
    </xf>
    <xf numFmtId="166" fontId="0" fillId="0" borderId="0" xfId="0" applyNumberForma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5" fillId="3" borderId="5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/>
    </xf>
    <xf numFmtId="166" fontId="6" fillId="5" borderId="0" xfId="0" applyNumberFormat="1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topLeftCell="A57" zoomScale="90" zoomScaleNormal="90" workbookViewId="0">
      <selection activeCell="I77" sqref="I77"/>
    </sheetView>
  </sheetViews>
  <sheetFormatPr defaultRowHeight="15" x14ac:dyDescent="0.25"/>
  <cols>
    <col min="1" max="1" width="28.5703125" bestFit="1" customWidth="1"/>
    <col min="8" max="8" width="35.5703125" customWidth="1"/>
    <col min="9" max="9" width="24" style="5" customWidth="1"/>
    <col min="13" max="13" width="9.85546875" style="48" customWidth="1"/>
    <col min="14" max="14" width="16.85546875" style="48" customWidth="1"/>
  </cols>
  <sheetData>
    <row r="1" spans="1:14" ht="15.75" thickBot="1" x14ac:dyDescent="0.3">
      <c r="A1" s="4" t="s">
        <v>29</v>
      </c>
      <c r="M1" s="48" t="s">
        <v>28</v>
      </c>
    </row>
    <row r="2" spans="1:14" ht="15.75" thickBot="1" x14ac:dyDescent="0.3">
      <c r="A2" s="1" t="s">
        <v>9</v>
      </c>
      <c r="M2" s="30" t="s">
        <v>8</v>
      </c>
      <c r="N2" s="31"/>
    </row>
    <row r="3" spans="1:14" ht="26.25" customHeight="1" thickBot="1" x14ac:dyDescent="0.3">
      <c r="A3" s="2" t="s">
        <v>0</v>
      </c>
      <c r="B3" s="32" t="s">
        <v>1</v>
      </c>
      <c r="C3" s="33"/>
      <c r="D3" s="33"/>
      <c r="E3" s="33"/>
      <c r="F3" s="33"/>
      <c r="G3" s="33"/>
      <c r="H3" s="34"/>
      <c r="I3" s="3" t="s">
        <v>7</v>
      </c>
      <c r="J3" s="2" t="s">
        <v>2</v>
      </c>
      <c r="K3" s="2" t="s">
        <v>3</v>
      </c>
      <c r="L3" s="2" t="s">
        <v>4</v>
      </c>
      <c r="M3" s="49" t="s">
        <v>5</v>
      </c>
      <c r="N3" s="49" t="s">
        <v>6</v>
      </c>
    </row>
    <row r="4" spans="1:14" s="6" customFormat="1" ht="18" customHeight="1" thickBot="1" x14ac:dyDescent="0.3">
      <c r="A4" s="27" t="s">
        <v>31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14" ht="33.75" customHeight="1" x14ac:dyDescent="0.25">
      <c r="A5" s="10" t="s">
        <v>32</v>
      </c>
      <c r="B5" s="35" t="s">
        <v>33</v>
      </c>
      <c r="C5" s="36"/>
      <c r="D5" s="36"/>
      <c r="E5" s="36"/>
      <c r="F5" s="36"/>
      <c r="G5" s="36"/>
      <c r="H5" s="37"/>
      <c r="I5" s="16" t="s">
        <v>15</v>
      </c>
      <c r="J5" s="11">
        <v>38</v>
      </c>
      <c r="K5" s="11" t="s">
        <v>10</v>
      </c>
      <c r="L5" s="11" t="s">
        <v>11</v>
      </c>
      <c r="M5" s="50">
        <v>0</v>
      </c>
      <c r="N5" s="51">
        <f>M5*J5</f>
        <v>0</v>
      </c>
    </row>
    <row r="6" spans="1:14" s="9" customFormat="1" ht="33.75" customHeight="1" thickBot="1" x14ac:dyDescent="0.3">
      <c r="A6" s="10" t="s">
        <v>32</v>
      </c>
      <c r="B6" s="19" t="s">
        <v>34</v>
      </c>
      <c r="C6" s="20"/>
      <c r="D6" s="20"/>
      <c r="E6" s="20"/>
      <c r="F6" s="20"/>
      <c r="G6" s="20"/>
      <c r="H6" s="21"/>
      <c r="I6" s="17" t="s">
        <v>35</v>
      </c>
      <c r="J6" s="11">
        <v>38</v>
      </c>
      <c r="K6" s="11" t="s">
        <v>10</v>
      </c>
      <c r="L6" s="11" t="s">
        <v>12</v>
      </c>
      <c r="M6" s="50">
        <v>0</v>
      </c>
      <c r="N6" s="51"/>
    </row>
    <row r="7" spans="1:14" s="8" customFormat="1" ht="17.25" customHeight="1" thickBot="1" x14ac:dyDescent="0.3">
      <c r="A7" s="27" t="s">
        <v>30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</row>
    <row r="8" spans="1:14" ht="32.25" customHeight="1" x14ac:dyDescent="0.25">
      <c r="A8" s="10" t="s">
        <v>32</v>
      </c>
      <c r="B8" s="38" t="s">
        <v>36</v>
      </c>
      <c r="C8" s="39"/>
      <c r="D8" s="39"/>
      <c r="E8" s="39"/>
      <c r="F8" s="39"/>
      <c r="G8" s="39"/>
      <c r="H8" s="41"/>
      <c r="I8" s="17" t="s">
        <v>15</v>
      </c>
      <c r="J8" s="13">
        <v>10</v>
      </c>
      <c r="K8" s="11" t="s">
        <v>13</v>
      </c>
      <c r="L8" s="11" t="s">
        <v>11</v>
      </c>
      <c r="M8" s="50">
        <v>0</v>
      </c>
      <c r="N8" s="51">
        <f>M8*J8</f>
        <v>0</v>
      </c>
    </row>
    <row r="9" spans="1:14" s="9" customFormat="1" ht="31.5" customHeight="1" x14ac:dyDescent="0.25">
      <c r="A9" s="10" t="s">
        <v>32</v>
      </c>
      <c r="B9" s="25" t="s">
        <v>39</v>
      </c>
      <c r="C9" s="26"/>
      <c r="D9" s="26"/>
      <c r="E9" s="26"/>
      <c r="F9" s="26"/>
      <c r="G9" s="26"/>
      <c r="H9" s="46"/>
      <c r="I9" s="17" t="s">
        <v>37</v>
      </c>
      <c r="J9" s="13">
        <v>10</v>
      </c>
      <c r="K9" s="11" t="s">
        <v>13</v>
      </c>
      <c r="L9" s="11" t="s">
        <v>12</v>
      </c>
      <c r="M9" s="50">
        <v>0</v>
      </c>
      <c r="N9" s="51">
        <f t="shared" ref="N9:N29" si="0">M9*J9</f>
        <v>0</v>
      </c>
    </row>
    <row r="10" spans="1:14" s="9" customFormat="1" ht="33" customHeight="1" x14ac:dyDescent="0.25">
      <c r="A10" s="10" t="s">
        <v>32</v>
      </c>
      <c r="B10" s="25" t="s">
        <v>40</v>
      </c>
      <c r="C10" s="26"/>
      <c r="D10" s="26"/>
      <c r="E10" s="26"/>
      <c r="F10" s="26"/>
      <c r="G10" s="26"/>
      <c r="H10" s="46"/>
      <c r="I10" s="17" t="s">
        <v>15</v>
      </c>
      <c r="J10" s="13">
        <v>8</v>
      </c>
      <c r="K10" s="11" t="s">
        <v>13</v>
      </c>
      <c r="L10" s="11" t="s">
        <v>11</v>
      </c>
      <c r="M10" s="50">
        <v>0</v>
      </c>
      <c r="N10" s="51">
        <f t="shared" si="0"/>
        <v>0</v>
      </c>
    </row>
    <row r="11" spans="1:14" s="9" customFormat="1" ht="32.25" customHeight="1" x14ac:dyDescent="0.25">
      <c r="A11" s="10" t="s">
        <v>38</v>
      </c>
      <c r="B11" s="25" t="s">
        <v>41</v>
      </c>
      <c r="C11" s="26"/>
      <c r="D11" s="26"/>
      <c r="E11" s="26"/>
      <c r="F11" s="26"/>
      <c r="G11" s="26"/>
      <c r="H11" s="46"/>
      <c r="I11" s="17" t="s">
        <v>15</v>
      </c>
      <c r="J11" s="13">
        <v>1</v>
      </c>
      <c r="K11" s="11" t="s">
        <v>14</v>
      </c>
      <c r="L11" s="11" t="s">
        <v>42</v>
      </c>
      <c r="M11" s="50">
        <v>0</v>
      </c>
      <c r="N11" s="51">
        <f t="shared" si="0"/>
        <v>0</v>
      </c>
    </row>
    <row r="12" spans="1:14" s="9" customFormat="1" ht="50.45" customHeight="1" x14ac:dyDescent="0.25">
      <c r="A12" s="10" t="s">
        <v>38</v>
      </c>
      <c r="B12" s="19" t="s">
        <v>56</v>
      </c>
      <c r="C12" s="20"/>
      <c r="D12" s="20"/>
      <c r="E12" s="20"/>
      <c r="F12" s="20"/>
      <c r="G12" s="20"/>
      <c r="H12" s="21"/>
      <c r="I12" s="17" t="s">
        <v>43</v>
      </c>
      <c r="J12" s="13">
        <v>1</v>
      </c>
      <c r="K12" s="11" t="s">
        <v>14</v>
      </c>
      <c r="L12" s="11" t="s">
        <v>12</v>
      </c>
      <c r="M12" s="50">
        <v>0</v>
      </c>
      <c r="N12" s="51">
        <f t="shared" si="0"/>
        <v>0</v>
      </c>
    </row>
    <row r="13" spans="1:14" s="9" customFormat="1" ht="32.25" customHeight="1" x14ac:dyDescent="0.25">
      <c r="A13" s="10" t="s">
        <v>38</v>
      </c>
      <c r="B13" s="25" t="s">
        <v>44</v>
      </c>
      <c r="C13" s="26"/>
      <c r="D13" s="26"/>
      <c r="E13" s="26"/>
      <c r="F13" s="26"/>
      <c r="G13" s="26"/>
      <c r="H13" s="46"/>
      <c r="I13" s="17"/>
      <c r="J13" s="13">
        <v>1</v>
      </c>
      <c r="K13" s="11" t="s">
        <v>14</v>
      </c>
      <c r="L13" s="11" t="s">
        <v>11</v>
      </c>
      <c r="M13" s="50">
        <v>0</v>
      </c>
      <c r="N13" s="51">
        <f t="shared" si="0"/>
        <v>0</v>
      </c>
    </row>
    <row r="14" spans="1:14" s="9" customFormat="1" ht="32.25" customHeight="1" x14ac:dyDescent="0.25">
      <c r="A14" s="10" t="s">
        <v>38</v>
      </c>
      <c r="B14" s="19" t="s">
        <v>45</v>
      </c>
      <c r="C14" s="20"/>
      <c r="D14" s="20"/>
      <c r="E14" s="20"/>
      <c r="F14" s="20"/>
      <c r="G14" s="20"/>
      <c r="H14" s="21"/>
      <c r="I14" s="17" t="s">
        <v>17</v>
      </c>
      <c r="J14" s="13">
        <v>150</v>
      </c>
      <c r="K14" s="11" t="s">
        <v>16</v>
      </c>
      <c r="L14" s="11" t="s">
        <v>12</v>
      </c>
      <c r="M14" s="50">
        <v>0</v>
      </c>
      <c r="N14" s="51">
        <f t="shared" si="0"/>
        <v>0</v>
      </c>
    </row>
    <row r="15" spans="1:14" s="9" customFormat="1" ht="32.25" customHeight="1" x14ac:dyDescent="0.25">
      <c r="A15" s="10" t="s">
        <v>38</v>
      </c>
      <c r="B15" s="19" t="s">
        <v>46</v>
      </c>
      <c r="C15" s="20"/>
      <c r="D15" s="20"/>
      <c r="E15" s="20"/>
      <c r="F15" s="20"/>
      <c r="G15" s="20"/>
      <c r="H15" s="21"/>
      <c r="I15" s="17"/>
      <c r="J15" s="13">
        <v>15</v>
      </c>
      <c r="K15" s="11" t="s">
        <v>13</v>
      </c>
      <c r="L15" s="11" t="s">
        <v>11</v>
      </c>
      <c r="M15" s="50">
        <v>0</v>
      </c>
      <c r="N15" s="51">
        <f t="shared" si="0"/>
        <v>0</v>
      </c>
    </row>
    <row r="16" spans="1:14" s="9" customFormat="1" ht="32.25" customHeight="1" x14ac:dyDescent="0.25">
      <c r="A16" s="10" t="s">
        <v>38</v>
      </c>
      <c r="B16" s="19" t="s">
        <v>47</v>
      </c>
      <c r="C16" s="20"/>
      <c r="D16" s="20"/>
      <c r="E16" s="20"/>
      <c r="F16" s="20"/>
      <c r="G16" s="20"/>
      <c r="H16" s="21"/>
      <c r="I16" s="17" t="s">
        <v>18</v>
      </c>
      <c r="J16" s="13">
        <v>300</v>
      </c>
      <c r="K16" s="11" t="s">
        <v>16</v>
      </c>
      <c r="L16" s="11" t="s">
        <v>12</v>
      </c>
      <c r="M16" s="50">
        <v>0</v>
      </c>
      <c r="N16" s="51">
        <f t="shared" si="0"/>
        <v>0</v>
      </c>
    </row>
    <row r="17" spans="1:14" s="9" customFormat="1" ht="32.25" customHeight="1" x14ac:dyDescent="0.25">
      <c r="A17" s="10" t="s">
        <v>38</v>
      </c>
      <c r="B17" s="19" t="s">
        <v>50</v>
      </c>
      <c r="C17" s="20"/>
      <c r="D17" s="20"/>
      <c r="E17" s="20"/>
      <c r="F17" s="20"/>
      <c r="G17" s="20"/>
      <c r="H17" s="21"/>
      <c r="I17" s="17" t="s">
        <v>48</v>
      </c>
      <c r="J17" s="13">
        <v>14</v>
      </c>
      <c r="K17" s="11" t="s">
        <v>13</v>
      </c>
      <c r="L17" s="11" t="s">
        <v>12</v>
      </c>
      <c r="M17" s="50">
        <v>0</v>
      </c>
      <c r="N17" s="51">
        <f t="shared" si="0"/>
        <v>0</v>
      </c>
    </row>
    <row r="18" spans="1:14" s="9" customFormat="1" ht="32.25" customHeight="1" x14ac:dyDescent="0.25">
      <c r="A18" s="10" t="s">
        <v>38</v>
      </c>
      <c r="B18" s="19" t="s">
        <v>49</v>
      </c>
      <c r="C18" s="20"/>
      <c r="D18" s="20"/>
      <c r="E18" s="20"/>
      <c r="F18" s="20"/>
      <c r="G18" s="20"/>
      <c r="H18" s="21"/>
      <c r="I18" s="17" t="s">
        <v>55</v>
      </c>
      <c r="J18" s="13">
        <v>13</v>
      </c>
      <c r="K18" s="11" t="s">
        <v>13</v>
      </c>
      <c r="L18" s="11" t="s">
        <v>12</v>
      </c>
      <c r="M18" s="50">
        <v>0</v>
      </c>
      <c r="N18" s="51">
        <f t="shared" si="0"/>
        <v>0</v>
      </c>
    </row>
    <row r="19" spans="1:14" s="9" customFormat="1" ht="32.25" customHeight="1" x14ac:dyDescent="0.25">
      <c r="A19" s="10" t="s">
        <v>38</v>
      </c>
      <c r="B19" s="19" t="s">
        <v>51</v>
      </c>
      <c r="C19" s="20"/>
      <c r="D19" s="20"/>
      <c r="E19" s="20"/>
      <c r="F19" s="20"/>
      <c r="G19" s="20"/>
      <c r="H19" s="21"/>
      <c r="I19" s="17" t="s">
        <v>52</v>
      </c>
      <c r="J19" s="13">
        <v>2</v>
      </c>
      <c r="K19" s="11" t="s">
        <v>13</v>
      </c>
      <c r="L19" s="11" t="s">
        <v>12</v>
      </c>
      <c r="M19" s="50">
        <v>0</v>
      </c>
      <c r="N19" s="51">
        <f t="shared" si="0"/>
        <v>0</v>
      </c>
    </row>
    <row r="20" spans="1:14" s="9" customFormat="1" ht="57.95" customHeight="1" x14ac:dyDescent="0.25">
      <c r="A20" s="10" t="s">
        <v>38</v>
      </c>
      <c r="B20" s="19" t="s">
        <v>53</v>
      </c>
      <c r="C20" s="20"/>
      <c r="D20" s="20"/>
      <c r="E20" s="20"/>
      <c r="F20" s="20"/>
      <c r="G20" s="20"/>
      <c r="H20" s="21"/>
      <c r="I20" s="17" t="s">
        <v>54</v>
      </c>
      <c r="J20" s="13">
        <v>21</v>
      </c>
      <c r="K20" s="11" t="s">
        <v>14</v>
      </c>
      <c r="L20" s="11" t="s">
        <v>12</v>
      </c>
      <c r="M20" s="50">
        <v>0</v>
      </c>
      <c r="N20" s="51">
        <f t="shared" si="0"/>
        <v>0</v>
      </c>
    </row>
    <row r="21" spans="1:14" s="9" customFormat="1" ht="33.950000000000003" customHeight="1" x14ac:dyDescent="0.25">
      <c r="A21" s="10" t="s">
        <v>38</v>
      </c>
      <c r="B21" s="19" t="s">
        <v>57</v>
      </c>
      <c r="C21" s="20"/>
      <c r="D21" s="20"/>
      <c r="E21" s="20"/>
      <c r="F21" s="20"/>
      <c r="G21" s="20"/>
      <c r="H21" s="21"/>
      <c r="I21" s="17"/>
      <c r="J21" s="13">
        <v>1</v>
      </c>
      <c r="K21" s="11" t="s">
        <v>14</v>
      </c>
      <c r="L21" s="11" t="s">
        <v>11</v>
      </c>
      <c r="M21" s="50">
        <v>0</v>
      </c>
      <c r="N21" s="51">
        <f t="shared" si="0"/>
        <v>0</v>
      </c>
    </row>
    <row r="22" spans="1:14" s="9" customFormat="1" ht="36.6" customHeight="1" x14ac:dyDescent="0.25">
      <c r="A22" s="10" t="s">
        <v>38</v>
      </c>
      <c r="B22" s="19" t="s">
        <v>106</v>
      </c>
      <c r="C22" s="20"/>
      <c r="D22" s="20"/>
      <c r="E22" s="20"/>
      <c r="F22" s="20"/>
      <c r="G22" s="20"/>
      <c r="H22" s="21"/>
      <c r="I22" s="17" t="s">
        <v>58</v>
      </c>
      <c r="J22" s="13">
        <v>1</v>
      </c>
      <c r="K22" s="11" t="s">
        <v>14</v>
      </c>
      <c r="L22" s="11" t="s">
        <v>12</v>
      </c>
      <c r="M22" s="50">
        <v>0</v>
      </c>
      <c r="N22" s="51">
        <f t="shared" si="0"/>
        <v>0</v>
      </c>
    </row>
    <row r="23" spans="1:14" s="9" customFormat="1" ht="36" customHeight="1" x14ac:dyDescent="0.25">
      <c r="A23" s="10" t="s">
        <v>38</v>
      </c>
      <c r="B23" s="19" t="s">
        <v>59</v>
      </c>
      <c r="C23" s="20"/>
      <c r="D23" s="20"/>
      <c r="E23" s="20"/>
      <c r="F23" s="20"/>
      <c r="G23" s="20"/>
      <c r="H23" s="21"/>
      <c r="I23" s="17" t="s">
        <v>60</v>
      </c>
      <c r="J23" s="13">
        <v>70</v>
      </c>
      <c r="K23" s="11" t="s">
        <v>16</v>
      </c>
      <c r="L23" s="11" t="s">
        <v>12</v>
      </c>
      <c r="M23" s="50">
        <v>0</v>
      </c>
      <c r="N23" s="51">
        <f t="shared" si="0"/>
        <v>0</v>
      </c>
    </row>
    <row r="24" spans="1:14" s="9" customFormat="1" ht="35.1" customHeight="1" x14ac:dyDescent="0.25">
      <c r="A24" s="10" t="s">
        <v>38</v>
      </c>
      <c r="B24" s="19" t="s">
        <v>61</v>
      </c>
      <c r="C24" s="20"/>
      <c r="D24" s="20"/>
      <c r="E24" s="20"/>
      <c r="F24" s="20"/>
      <c r="G24" s="20"/>
      <c r="H24" s="21"/>
      <c r="I24" s="17" t="s">
        <v>62</v>
      </c>
      <c r="J24" s="13">
        <v>8</v>
      </c>
      <c r="K24" s="11" t="s">
        <v>13</v>
      </c>
      <c r="L24" s="11" t="s">
        <v>12</v>
      </c>
      <c r="M24" s="50">
        <v>0</v>
      </c>
      <c r="N24" s="51">
        <f t="shared" si="0"/>
        <v>0</v>
      </c>
    </row>
    <row r="25" spans="1:14" s="9" customFormat="1" ht="35.1" customHeight="1" x14ac:dyDescent="0.25">
      <c r="A25" s="10" t="s">
        <v>38</v>
      </c>
      <c r="B25" s="19" t="s">
        <v>107</v>
      </c>
      <c r="C25" s="20"/>
      <c r="D25" s="20"/>
      <c r="E25" s="20"/>
      <c r="F25" s="20"/>
      <c r="G25" s="20"/>
      <c r="H25" s="21"/>
      <c r="I25" s="17" t="s">
        <v>63</v>
      </c>
      <c r="J25" s="13">
        <v>1</v>
      </c>
      <c r="K25" s="11" t="s">
        <v>14</v>
      </c>
      <c r="L25" s="11" t="s">
        <v>12</v>
      </c>
      <c r="M25" s="50">
        <v>0</v>
      </c>
      <c r="N25" s="51">
        <f t="shared" si="0"/>
        <v>0</v>
      </c>
    </row>
    <row r="26" spans="1:14" s="9" customFormat="1" ht="33.6" customHeight="1" x14ac:dyDescent="0.25">
      <c r="A26" s="10" t="s">
        <v>38</v>
      </c>
      <c r="B26" s="19" t="s">
        <v>64</v>
      </c>
      <c r="C26" s="20"/>
      <c r="D26" s="20"/>
      <c r="E26" s="20"/>
      <c r="F26" s="20"/>
      <c r="G26" s="20"/>
      <c r="H26" s="21"/>
      <c r="I26" s="17"/>
      <c r="J26" s="13">
        <v>1</v>
      </c>
      <c r="K26" s="11" t="s">
        <v>14</v>
      </c>
      <c r="L26" s="11" t="s">
        <v>11</v>
      </c>
      <c r="M26" s="50">
        <v>0</v>
      </c>
      <c r="N26" s="51">
        <f t="shared" si="0"/>
        <v>0</v>
      </c>
    </row>
    <row r="27" spans="1:14" s="9" customFormat="1" ht="33.6" customHeight="1" x14ac:dyDescent="0.25">
      <c r="A27" s="10" t="s">
        <v>38</v>
      </c>
      <c r="B27" s="19" t="s">
        <v>65</v>
      </c>
      <c r="C27" s="20"/>
      <c r="D27" s="20"/>
      <c r="E27" s="20"/>
      <c r="F27" s="20"/>
      <c r="G27" s="20"/>
      <c r="H27" s="21"/>
      <c r="I27" s="17" t="s">
        <v>60</v>
      </c>
      <c r="J27" s="13">
        <v>50</v>
      </c>
      <c r="K27" s="11" t="s">
        <v>16</v>
      </c>
      <c r="L27" s="11" t="s">
        <v>12</v>
      </c>
      <c r="M27" s="50">
        <v>0</v>
      </c>
      <c r="N27" s="51">
        <f t="shared" si="0"/>
        <v>0</v>
      </c>
    </row>
    <row r="28" spans="1:14" s="9" customFormat="1" ht="33.6" customHeight="1" x14ac:dyDescent="0.25">
      <c r="A28" s="10" t="s">
        <v>38</v>
      </c>
      <c r="B28" s="19" t="s">
        <v>66</v>
      </c>
      <c r="C28" s="20"/>
      <c r="D28" s="20"/>
      <c r="E28" s="20"/>
      <c r="F28" s="20"/>
      <c r="G28" s="20"/>
      <c r="H28" s="21"/>
      <c r="I28" s="17" t="s">
        <v>67</v>
      </c>
      <c r="J28" s="13">
        <v>3</v>
      </c>
      <c r="K28" s="11" t="s">
        <v>14</v>
      </c>
      <c r="L28" s="11" t="s">
        <v>12</v>
      </c>
      <c r="M28" s="50">
        <v>0</v>
      </c>
      <c r="N28" s="51">
        <f t="shared" si="0"/>
        <v>0</v>
      </c>
    </row>
    <row r="29" spans="1:14" s="9" customFormat="1" ht="32.25" customHeight="1" x14ac:dyDescent="0.25">
      <c r="A29" s="10" t="s">
        <v>38</v>
      </c>
      <c r="B29" s="19" t="s">
        <v>26</v>
      </c>
      <c r="C29" s="20"/>
      <c r="D29" s="20"/>
      <c r="E29" s="20"/>
      <c r="F29" s="20"/>
      <c r="G29" s="20"/>
      <c r="H29" s="21"/>
      <c r="I29" s="17" t="s">
        <v>15</v>
      </c>
      <c r="J29" s="13">
        <v>1</v>
      </c>
      <c r="K29" s="11" t="s">
        <v>14</v>
      </c>
      <c r="L29" s="11" t="s">
        <v>11</v>
      </c>
      <c r="M29" s="50">
        <v>0</v>
      </c>
      <c r="N29" s="51">
        <f t="shared" si="0"/>
        <v>0</v>
      </c>
    </row>
    <row r="30" spans="1:14" ht="16.5" customHeight="1" thickBot="1" x14ac:dyDescent="0.3">
      <c r="A30" s="42" t="s">
        <v>68</v>
      </c>
      <c r="B30" s="43"/>
      <c r="C30" s="43"/>
      <c r="D30" s="43"/>
      <c r="E30" s="43"/>
      <c r="F30" s="43"/>
      <c r="G30" s="43"/>
      <c r="H30" s="43"/>
      <c r="I30" s="44"/>
      <c r="J30" s="43"/>
      <c r="K30" s="43"/>
      <c r="L30" s="43"/>
      <c r="M30" s="43"/>
      <c r="N30" s="45"/>
    </row>
    <row r="31" spans="1:14" ht="32.25" customHeight="1" x14ac:dyDescent="0.25">
      <c r="A31" s="10" t="s">
        <v>38</v>
      </c>
      <c r="B31" s="38" t="s">
        <v>69</v>
      </c>
      <c r="C31" s="39"/>
      <c r="D31" s="39"/>
      <c r="E31" s="39"/>
      <c r="F31" s="39"/>
      <c r="G31" s="39"/>
      <c r="H31" s="40"/>
      <c r="I31" s="16"/>
      <c r="J31" s="15">
        <v>6</v>
      </c>
      <c r="K31" s="11" t="s">
        <v>14</v>
      </c>
      <c r="L31" s="11" t="s">
        <v>11</v>
      </c>
      <c r="M31" s="50">
        <v>0</v>
      </c>
      <c r="N31" s="51">
        <f>M31*J31</f>
        <v>0</v>
      </c>
    </row>
    <row r="32" spans="1:14" ht="33" customHeight="1" x14ac:dyDescent="0.25">
      <c r="A32" s="10" t="s">
        <v>38</v>
      </c>
      <c r="B32" s="25" t="s">
        <v>70</v>
      </c>
      <c r="C32" s="26"/>
      <c r="D32" s="26"/>
      <c r="E32" s="26"/>
      <c r="F32" s="26"/>
      <c r="G32" s="26"/>
      <c r="H32" s="26"/>
      <c r="I32" s="17" t="s">
        <v>15</v>
      </c>
      <c r="J32" s="15">
        <v>17.3</v>
      </c>
      <c r="K32" s="11" t="s">
        <v>10</v>
      </c>
      <c r="L32" s="11" t="s">
        <v>11</v>
      </c>
      <c r="M32" s="50">
        <v>0</v>
      </c>
      <c r="N32" s="51">
        <f t="shared" ref="N32:N36" si="1">M32*J32</f>
        <v>0</v>
      </c>
    </row>
    <row r="33" spans="1:14" ht="31.5" customHeight="1" x14ac:dyDescent="0.25">
      <c r="A33" s="10" t="s">
        <v>38</v>
      </c>
      <c r="B33" s="25" t="s">
        <v>27</v>
      </c>
      <c r="C33" s="26"/>
      <c r="D33" s="26"/>
      <c r="E33" s="26"/>
      <c r="F33" s="26"/>
      <c r="G33" s="26"/>
      <c r="H33" s="26"/>
      <c r="I33" s="12" t="s">
        <v>15</v>
      </c>
      <c r="J33" s="14">
        <v>5</v>
      </c>
      <c r="K33" s="7" t="s">
        <v>14</v>
      </c>
      <c r="L33" s="7" t="s">
        <v>11</v>
      </c>
      <c r="M33" s="50">
        <v>0</v>
      </c>
      <c r="N33" s="51">
        <f t="shared" si="1"/>
        <v>0</v>
      </c>
    </row>
    <row r="34" spans="1:14" s="9" customFormat="1" ht="37.5" customHeight="1" x14ac:dyDescent="0.25">
      <c r="A34" s="10" t="s">
        <v>38</v>
      </c>
      <c r="B34" s="19" t="s">
        <v>71</v>
      </c>
      <c r="C34" s="20"/>
      <c r="D34" s="20"/>
      <c r="E34" s="20"/>
      <c r="F34" s="20"/>
      <c r="G34" s="20"/>
      <c r="H34" s="20"/>
      <c r="I34" s="12" t="s">
        <v>15</v>
      </c>
      <c r="J34" s="14">
        <v>1</v>
      </c>
      <c r="K34" s="7" t="s">
        <v>14</v>
      </c>
      <c r="L34" s="7" t="s">
        <v>11</v>
      </c>
      <c r="M34" s="50">
        <v>0</v>
      </c>
      <c r="N34" s="51">
        <f t="shared" si="1"/>
        <v>0</v>
      </c>
    </row>
    <row r="35" spans="1:14" s="9" customFormat="1" ht="37.5" customHeight="1" x14ac:dyDescent="0.25">
      <c r="A35" s="10" t="s">
        <v>38</v>
      </c>
      <c r="B35" s="19" t="s">
        <v>111</v>
      </c>
      <c r="C35" s="20"/>
      <c r="D35" s="20"/>
      <c r="E35" s="20"/>
      <c r="F35" s="20"/>
      <c r="G35" s="20"/>
      <c r="H35" s="21"/>
      <c r="I35" s="12"/>
      <c r="J35" s="14">
        <v>1</v>
      </c>
      <c r="K35" s="7" t="s">
        <v>14</v>
      </c>
      <c r="L35" s="7" t="s">
        <v>11</v>
      </c>
      <c r="M35" s="50">
        <v>0</v>
      </c>
      <c r="N35" s="51">
        <f t="shared" si="1"/>
        <v>0</v>
      </c>
    </row>
    <row r="36" spans="1:14" s="9" customFormat="1" ht="34.5" customHeight="1" thickBot="1" x14ac:dyDescent="0.3">
      <c r="A36" s="10" t="s">
        <v>38</v>
      </c>
      <c r="B36" s="19" t="s">
        <v>72</v>
      </c>
      <c r="C36" s="20"/>
      <c r="D36" s="20"/>
      <c r="E36" s="20"/>
      <c r="F36" s="20"/>
      <c r="G36" s="20"/>
      <c r="H36" s="20"/>
      <c r="I36" s="12" t="s">
        <v>15</v>
      </c>
      <c r="J36" s="14">
        <v>3.5</v>
      </c>
      <c r="K36" s="7" t="s">
        <v>10</v>
      </c>
      <c r="L36" s="7" t="s">
        <v>11</v>
      </c>
      <c r="M36" s="50">
        <v>0</v>
      </c>
      <c r="N36" s="51">
        <f t="shared" si="1"/>
        <v>0</v>
      </c>
    </row>
    <row r="37" spans="1:14" ht="16.5" customHeight="1" thickBot="1" x14ac:dyDescent="0.3">
      <c r="A37" s="27" t="s">
        <v>78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9"/>
    </row>
    <row r="38" spans="1:14" ht="36.950000000000003" customHeight="1" x14ac:dyDescent="0.25">
      <c r="A38" s="10" t="s">
        <v>38</v>
      </c>
      <c r="B38" s="35" t="s">
        <v>91</v>
      </c>
      <c r="C38" s="36"/>
      <c r="D38" s="36"/>
      <c r="E38" s="36"/>
      <c r="F38" s="36"/>
      <c r="G38" s="36"/>
      <c r="H38" s="47"/>
      <c r="I38" s="17" t="s">
        <v>79</v>
      </c>
      <c r="J38" s="15">
        <v>4.5</v>
      </c>
      <c r="K38" s="11" t="s">
        <v>16</v>
      </c>
      <c r="L38" s="11" t="s">
        <v>12</v>
      </c>
      <c r="M38" s="50">
        <v>0</v>
      </c>
      <c r="N38" s="51">
        <f>M38*J38</f>
        <v>0</v>
      </c>
    </row>
    <row r="39" spans="1:14" ht="30" customHeight="1" x14ac:dyDescent="0.25">
      <c r="A39" s="10" t="s">
        <v>38</v>
      </c>
      <c r="B39" s="22" t="s">
        <v>80</v>
      </c>
      <c r="C39" s="23"/>
      <c r="D39" s="23"/>
      <c r="E39" s="23"/>
      <c r="F39" s="23"/>
      <c r="G39" s="23"/>
      <c r="H39" s="23"/>
      <c r="I39" s="17" t="s">
        <v>81</v>
      </c>
      <c r="J39" s="15">
        <v>15.5</v>
      </c>
      <c r="K39" s="11" t="s">
        <v>16</v>
      </c>
      <c r="L39" s="11" t="s">
        <v>12</v>
      </c>
      <c r="M39" s="50">
        <v>0</v>
      </c>
      <c r="N39" s="51">
        <f t="shared" ref="N39:N45" si="2">M39*J39</f>
        <v>0</v>
      </c>
    </row>
    <row r="40" spans="1:14" ht="27.95" customHeight="1" x14ac:dyDescent="0.25">
      <c r="A40" s="10" t="s">
        <v>38</v>
      </c>
      <c r="B40" s="22" t="s">
        <v>82</v>
      </c>
      <c r="C40" s="23"/>
      <c r="D40" s="23"/>
      <c r="E40" s="23"/>
      <c r="F40" s="23"/>
      <c r="G40" s="23"/>
      <c r="H40" s="23"/>
      <c r="I40" s="17" t="s">
        <v>83</v>
      </c>
      <c r="J40" s="14">
        <v>32</v>
      </c>
      <c r="K40" s="7" t="s">
        <v>16</v>
      </c>
      <c r="L40" s="7" t="s">
        <v>12</v>
      </c>
      <c r="M40" s="50">
        <v>0</v>
      </c>
      <c r="N40" s="51">
        <f t="shared" si="2"/>
        <v>0</v>
      </c>
    </row>
    <row r="41" spans="1:14" ht="32.450000000000003" customHeight="1" x14ac:dyDescent="0.25">
      <c r="A41" s="10" t="s">
        <v>38</v>
      </c>
      <c r="B41" s="22" t="s">
        <v>85</v>
      </c>
      <c r="C41" s="23"/>
      <c r="D41" s="23"/>
      <c r="E41" s="23"/>
      <c r="F41" s="23"/>
      <c r="G41" s="23"/>
      <c r="H41" s="23"/>
      <c r="I41" s="17" t="s">
        <v>84</v>
      </c>
      <c r="J41" s="14">
        <v>1</v>
      </c>
      <c r="K41" s="7" t="s">
        <v>14</v>
      </c>
      <c r="L41" s="7" t="s">
        <v>12</v>
      </c>
      <c r="M41" s="50">
        <v>0</v>
      </c>
      <c r="N41" s="51">
        <f t="shared" si="2"/>
        <v>0</v>
      </c>
    </row>
    <row r="42" spans="1:14" s="9" customFormat="1" ht="32.450000000000003" customHeight="1" x14ac:dyDescent="0.25">
      <c r="A42" s="10" t="s">
        <v>38</v>
      </c>
      <c r="B42" s="22" t="s">
        <v>86</v>
      </c>
      <c r="C42" s="23"/>
      <c r="D42" s="23"/>
      <c r="E42" s="23"/>
      <c r="F42" s="23"/>
      <c r="G42" s="23"/>
      <c r="H42" s="23"/>
      <c r="I42" s="17" t="s">
        <v>84</v>
      </c>
      <c r="J42" s="14">
        <v>1</v>
      </c>
      <c r="K42" s="7" t="s">
        <v>14</v>
      </c>
      <c r="L42" s="7" t="s">
        <v>12</v>
      </c>
      <c r="M42" s="50">
        <v>0</v>
      </c>
      <c r="N42" s="51">
        <f t="shared" si="2"/>
        <v>0</v>
      </c>
    </row>
    <row r="43" spans="1:14" s="9" customFormat="1" ht="32.450000000000003" customHeight="1" x14ac:dyDescent="0.25">
      <c r="A43" s="10" t="s">
        <v>38</v>
      </c>
      <c r="B43" s="22" t="s">
        <v>87</v>
      </c>
      <c r="C43" s="23"/>
      <c r="D43" s="23"/>
      <c r="E43" s="23"/>
      <c r="F43" s="23"/>
      <c r="G43" s="23"/>
      <c r="H43" s="24"/>
      <c r="I43" s="17" t="s">
        <v>88</v>
      </c>
      <c r="J43" s="14">
        <v>2</v>
      </c>
      <c r="K43" s="7" t="s">
        <v>14</v>
      </c>
      <c r="L43" s="7" t="s">
        <v>12</v>
      </c>
      <c r="M43" s="50">
        <v>0</v>
      </c>
      <c r="N43" s="51">
        <f t="shared" si="2"/>
        <v>0</v>
      </c>
    </row>
    <row r="44" spans="1:14" s="9" customFormat="1" ht="32.450000000000003" customHeight="1" x14ac:dyDescent="0.25">
      <c r="A44" s="10" t="s">
        <v>38</v>
      </c>
      <c r="B44" s="22" t="s">
        <v>90</v>
      </c>
      <c r="C44" s="23"/>
      <c r="D44" s="23"/>
      <c r="E44" s="23"/>
      <c r="F44" s="23"/>
      <c r="G44" s="23"/>
      <c r="H44" s="24"/>
      <c r="I44" s="17" t="s">
        <v>89</v>
      </c>
      <c r="J44" s="14">
        <v>1</v>
      </c>
      <c r="K44" s="7" t="s">
        <v>14</v>
      </c>
      <c r="L44" s="7" t="s">
        <v>12</v>
      </c>
      <c r="M44" s="50">
        <v>0</v>
      </c>
      <c r="N44" s="51">
        <f t="shared" si="2"/>
        <v>0</v>
      </c>
    </row>
    <row r="45" spans="1:14" s="9" customFormat="1" ht="32.450000000000003" customHeight="1" thickBot="1" x14ac:dyDescent="0.3">
      <c r="A45" s="10" t="s">
        <v>38</v>
      </c>
      <c r="B45" s="19" t="s">
        <v>92</v>
      </c>
      <c r="C45" s="20"/>
      <c r="D45" s="20"/>
      <c r="E45" s="20"/>
      <c r="F45" s="20"/>
      <c r="G45" s="20"/>
      <c r="H45" s="21"/>
      <c r="I45" s="17"/>
      <c r="J45" s="14">
        <v>1</v>
      </c>
      <c r="K45" s="7" t="s">
        <v>14</v>
      </c>
      <c r="L45" s="7" t="s">
        <v>12</v>
      </c>
      <c r="M45" s="50">
        <v>0</v>
      </c>
      <c r="N45" s="51">
        <f t="shared" si="2"/>
        <v>0</v>
      </c>
    </row>
    <row r="46" spans="1:14" ht="16.5" customHeight="1" thickBot="1" x14ac:dyDescent="0.3">
      <c r="A46" s="27" t="s">
        <v>93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9"/>
    </row>
    <row r="47" spans="1:14" ht="33.75" customHeight="1" x14ac:dyDescent="0.25">
      <c r="A47" s="10" t="s">
        <v>38</v>
      </c>
      <c r="B47" s="38" t="s">
        <v>94</v>
      </c>
      <c r="C47" s="39"/>
      <c r="D47" s="39"/>
      <c r="E47" s="39"/>
      <c r="F47" s="39"/>
      <c r="G47" s="39"/>
      <c r="H47" s="40"/>
      <c r="I47" s="16" t="s">
        <v>95</v>
      </c>
      <c r="J47" s="15">
        <v>65</v>
      </c>
      <c r="K47" s="11" t="s">
        <v>10</v>
      </c>
      <c r="L47" s="11" t="s">
        <v>12</v>
      </c>
      <c r="M47" s="50">
        <v>0</v>
      </c>
      <c r="N47" s="51">
        <f>M47*J47</f>
        <v>0</v>
      </c>
    </row>
    <row r="48" spans="1:14" ht="33" customHeight="1" x14ac:dyDescent="0.25">
      <c r="A48" s="10" t="s">
        <v>100</v>
      </c>
      <c r="B48" s="19" t="s">
        <v>96</v>
      </c>
      <c r="C48" s="20"/>
      <c r="D48" s="20"/>
      <c r="E48" s="20"/>
      <c r="F48" s="20"/>
      <c r="G48" s="20"/>
      <c r="H48" s="20"/>
      <c r="I48" s="17" t="s">
        <v>97</v>
      </c>
      <c r="J48" s="15">
        <v>438</v>
      </c>
      <c r="K48" s="11" t="s">
        <v>10</v>
      </c>
      <c r="L48" s="11" t="s">
        <v>12</v>
      </c>
      <c r="M48" s="50">
        <v>0</v>
      </c>
      <c r="N48" s="51">
        <f t="shared" ref="N48:N61" si="3">M48*J48</f>
        <v>0</v>
      </c>
    </row>
    <row r="49" spans="1:14" ht="32.1" customHeight="1" x14ac:dyDescent="0.25">
      <c r="A49" s="10" t="s">
        <v>100</v>
      </c>
      <c r="B49" s="19" t="s">
        <v>98</v>
      </c>
      <c r="C49" s="20"/>
      <c r="D49" s="20"/>
      <c r="E49" s="20"/>
      <c r="F49" s="20"/>
      <c r="G49" s="20"/>
      <c r="H49" s="20"/>
      <c r="I49" s="12" t="s">
        <v>99</v>
      </c>
      <c r="J49" s="14">
        <v>438</v>
      </c>
      <c r="K49" s="7" t="s">
        <v>10</v>
      </c>
      <c r="L49" s="7" t="s">
        <v>12</v>
      </c>
      <c r="M49" s="50">
        <v>0</v>
      </c>
      <c r="N49" s="51">
        <f t="shared" si="3"/>
        <v>0</v>
      </c>
    </row>
    <row r="50" spans="1:14" s="9" customFormat="1" ht="36.75" customHeight="1" x14ac:dyDescent="0.25">
      <c r="A50" s="10" t="s">
        <v>38</v>
      </c>
      <c r="B50" s="19" t="s">
        <v>101</v>
      </c>
      <c r="C50" s="20"/>
      <c r="D50" s="20"/>
      <c r="E50" s="20"/>
      <c r="F50" s="20"/>
      <c r="G50" s="20"/>
      <c r="H50" s="20"/>
      <c r="I50" s="12" t="s">
        <v>102</v>
      </c>
      <c r="J50" s="14">
        <v>7</v>
      </c>
      <c r="K50" s="7" t="s">
        <v>14</v>
      </c>
      <c r="L50" s="7" t="s">
        <v>12</v>
      </c>
      <c r="M50" s="50">
        <v>0</v>
      </c>
      <c r="N50" s="51">
        <f t="shared" si="3"/>
        <v>0</v>
      </c>
    </row>
    <row r="51" spans="1:14" s="9" customFormat="1" ht="36.75" customHeight="1" x14ac:dyDescent="0.25">
      <c r="A51" s="10" t="s">
        <v>38</v>
      </c>
      <c r="B51" s="19" t="s">
        <v>103</v>
      </c>
      <c r="C51" s="20"/>
      <c r="D51" s="20"/>
      <c r="E51" s="20"/>
      <c r="F51" s="20"/>
      <c r="G51" s="20"/>
      <c r="H51" s="20"/>
      <c r="I51" s="18" t="s">
        <v>102</v>
      </c>
      <c r="J51" s="14">
        <v>2</v>
      </c>
      <c r="K51" s="7" t="s">
        <v>14</v>
      </c>
      <c r="L51" s="7" t="s">
        <v>12</v>
      </c>
      <c r="M51" s="50">
        <v>0</v>
      </c>
      <c r="N51" s="51">
        <f t="shared" si="3"/>
        <v>0</v>
      </c>
    </row>
    <row r="52" spans="1:14" s="9" customFormat="1" ht="36.75" customHeight="1" x14ac:dyDescent="0.25">
      <c r="A52" s="10" t="s">
        <v>38</v>
      </c>
      <c r="B52" s="19" t="s">
        <v>104</v>
      </c>
      <c r="C52" s="20"/>
      <c r="D52" s="20"/>
      <c r="E52" s="20"/>
      <c r="F52" s="20"/>
      <c r="G52" s="20"/>
      <c r="H52" s="20"/>
      <c r="I52" s="18" t="s">
        <v>102</v>
      </c>
      <c r="J52" s="14">
        <v>1</v>
      </c>
      <c r="K52" s="7" t="s">
        <v>14</v>
      </c>
      <c r="L52" s="7" t="s">
        <v>12</v>
      </c>
      <c r="M52" s="50">
        <v>0</v>
      </c>
      <c r="N52" s="51">
        <f t="shared" si="3"/>
        <v>0</v>
      </c>
    </row>
    <row r="53" spans="1:14" s="9" customFormat="1" ht="36.75" customHeight="1" x14ac:dyDescent="0.25">
      <c r="A53" s="10" t="s">
        <v>38</v>
      </c>
      <c r="B53" s="19" t="s">
        <v>105</v>
      </c>
      <c r="C53" s="20"/>
      <c r="D53" s="20"/>
      <c r="E53" s="20"/>
      <c r="F53" s="20"/>
      <c r="G53" s="20"/>
      <c r="H53" s="20"/>
      <c r="I53" s="18" t="s">
        <v>102</v>
      </c>
      <c r="J53" s="14">
        <v>1</v>
      </c>
      <c r="K53" s="7" t="s">
        <v>14</v>
      </c>
      <c r="L53" s="7" t="s">
        <v>12</v>
      </c>
      <c r="M53" s="50">
        <v>0</v>
      </c>
      <c r="N53" s="51">
        <f t="shared" si="3"/>
        <v>0</v>
      </c>
    </row>
    <row r="54" spans="1:14" s="9" customFormat="1" ht="36.75" customHeight="1" x14ac:dyDescent="0.25">
      <c r="A54" s="10" t="s">
        <v>38</v>
      </c>
      <c r="B54" s="19" t="s">
        <v>108</v>
      </c>
      <c r="C54" s="20"/>
      <c r="D54" s="20"/>
      <c r="E54" s="20"/>
      <c r="F54" s="20"/>
      <c r="G54" s="20"/>
      <c r="H54" s="20"/>
      <c r="I54" s="18" t="s">
        <v>99</v>
      </c>
      <c r="J54" s="14">
        <v>5</v>
      </c>
      <c r="K54" s="7" t="s">
        <v>10</v>
      </c>
      <c r="L54" s="7" t="s">
        <v>12</v>
      </c>
      <c r="M54" s="50">
        <v>0</v>
      </c>
      <c r="N54" s="51">
        <f t="shared" si="3"/>
        <v>0</v>
      </c>
    </row>
    <row r="55" spans="1:14" s="9" customFormat="1" ht="36.75" customHeight="1" x14ac:dyDescent="0.25">
      <c r="A55" s="10" t="s">
        <v>38</v>
      </c>
      <c r="B55" s="25" t="s">
        <v>119</v>
      </c>
      <c r="C55" s="26"/>
      <c r="D55" s="26"/>
      <c r="E55" s="26"/>
      <c r="F55" s="26"/>
      <c r="G55" s="26"/>
      <c r="H55" s="26"/>
      <c r="I55" s="18" t="s">
        <v>99</v>
      </c>
      <c r="J55" s="14">
        <v>10</v>
      </c>
      <c r="K55" s="7" t="s">
        <v>10</v>
      </c>
      <c r="L55" s="7" t="s">
        <v>12</v>
      </c>
      <c r="M55" s="50">
        <v>0</v>
      </c>
      <c r="N55" s="51">
        <f t="shared" si="3"/>
        <v>0</v>
      </c>
    </row>
    <row r="56" spans="1:14" s="9" customFormat="1" ht="36.75" customHeight="1" x14ac:dyDescent="0.25">
      <c r="A56" s="10" t="s">
        <v>38</v>
      </c>
      <c r="B56" s="19" t="s">
        <v>110</v>
      </c>
      <c r="C56" s="20"/>
      <c r="D56" s="20"/>
      <c r="E56" s="20"/>
      <c r="F56" s="20"/>
      <c r="G56" s="20"/>
      <c r="H56" s="20"/>
      <c r="I56" s="18" t="s">
        <v>109</v>
      </c>
      <c r="J56" s="14">
        <v>1</v>
      </c>
      <c r="K56" s="7" t="s">
        <v>14</v>
      </c>
      <c r="L56" s="7" t="s">
        <v>12</v>
      </c>
      <c r="M56" s="50">
        <v>0</v>
      </c>
      <c r="N56" s="51">
        <f t="shared" si="3"/>
        <v>0</v>
      </c>
    </row>
    <row r="57" spans="1:14" s="9" customFormat="1" ht="36.75" customHeight="1" x14ac:dyDescent="0.25">
      <c r="A57" s="10" t="s">
        <v>38</v>
      </c>
      <c r="B57" s="25" t="s">
        <v>112</v>
      </c>
      <c r="C57" s="26"/>
      <c r="D57" s="26"/>
      <c r="E57" s="26"/>
      <c r="F57" s="26"/>
      <c r="G57" s="26"/>
      <c r="H57" s="26"/>
      <c r="I57" s="18" t="s">
        <v>113</v>
      </c>
      <c r="J57" s="14">
        <v>3.5</v>
      </c>
      <c r="K57" s="7" t="s">
        <v>10</v>
      </c>
      <c r="L57" s="7" t="s">
        <v>12</v>
      </c>
      <c r="M57" s="50">
        <v>0</v>
      </c>
      <c r="N57" s="51">
        <f t="shared" si="3"/>
        <v>0</v>
      </c>
    </row>
    <row r="58" spans="1:14" s="9" customFormat="1" ht="36.75" customHeight="1" x14ac:dyDescent="0.25">
      <c r="A58" s="10" t="s">
        <v>38</v>
      </c>
      <c r="B58" s="25" t="s">
        <v>114</v>
      </c>
      <c r="C58" s="26"/>
      <c r="D58" s="26"/>
      <c r="E58" s="26"/>
      <c r="F58" s="26"/>
      <c r="G58" s="26"/>
      <c r="H58" s="26"/>
      <c r="I58" s="18" t="s">
        <v>115</v>
      </c>
      <c r="J58" s="14">
        <v>3.5</v>
      </c>
      <c r="K58" s="7" t="s">
        <v>10</v>
      </c>
      <c r="L58" s="7" t="s">
        <v>12</v>
      </c>
      <c r="M58" s="50">
        <v>0</v>
      </c>
      <c r="N58" s="51">
        <f t="shared" si="3"/>
        <v>0</v>
      </c>
    </row>
    <row r="59" spans="1:14" s="9" customFormat="1" ht="36.75" customHeight="1" x14ac:dyDescent="0.25">
      <c r="A59" s="10" t="s">
        <v>116</v>
      </c>
      <c r="B59" s="25" t="s">
        <v>117</v>
      </c>
      <c r="C59" s="26"/>
      <c r="D59" s="26"/>
      <c r="E59" s="26"/>
      <c r="F59" s="26"/>
      <c r="G59" s="26"/>
      <c r="H59" s="26"/>
      <c r="I59" s="18" t="s">
        <v>118</v>
      </c>
      <c r="J59" s="14">
        <v>1</v>
      </c>
      <c r="K59" s="7" t="s">
        <v>14</v>
      </c>
      <c r="L59" s="7" t="s">
        <v>12</v>
      </c>
      <c r="M59" s="50">
        <v>0</v>
      </c>
      <c r="N59" s="51">
        <f t="shared" si="3"/>
        <v>0</v>
      </c>
    </row>
    <row r="60" spans="1:14" s="9" customFormat="1" ht="36.75" customHeight="1" x14ac:dyDescent="0.25">
      <c r="A60" s="10" t="s">
        <v>38</v>
      </c>
      <c r="B60" s="25" t="s">
        <v>120</v>
      </c>
      <c r="C60" s="26"/>
      <c r="D60" s="26"/>
      <c r="E60" s="26"/>
      <c r="F60" s="26"/>
      <c r="G60" s="26"/>
      <c r="H60" s="26"/>
      <c r="I60" s="18" t="s">
        <v>121</v>
      </c>
      <c r="J60" s="14">
        <v>4</v>
      </c>
      <c r="K60" s="7" t="s">
        <v>13</v>
      </c>
      <c r="L60" s="7" t="s">
        <v>12</v>
      </c>
      <c r="M60" s="50">
        <v>0</v>
      </c>
      <c r="N60" s="51">
        <f t="shared" si="3"/>
        <v>0</v>
      </c>
    </row>
    <row r="61" spans="1:14" s="9" customFormat="1" ht="36.75" customHeight="1" thickBot="1" x14ac:dyDescent="0.3">
      <c r="A61" s="10" t="s">
        <v>38</v>
      </c>
      <c r="B61" s="25" t="s">
        <v>122</v>
      </c>
      <c r="C61" s="26"/>
      <c r="D61" s="26"/>
      <c r="E61" s="26"/>
      <c r="F61" s="26"/>
      <c r="G61" s="26"/>
      <c r="H61" s="26"/>
      <c r="I61" s="18"/>
      <c r="J61" s="14">
        <v>1</v>
      </c>
      <c r="K61" s="7" t="s">
        <v>14</v>
      </c>
      <c r="L61" s="7" t="s">
        <v>12</v>
      </c>
      <c r="M61" s="50">
        <v>0</v>
      </c>
      <c r="N61" s="51">
        <f t="shared" si="3"/>
        <v>0</v>
      </c>
    </row>
    <row r="62" spans="1:14" s="9" customFormat="1" ht="16.5" customHeight="1" thickBot="1" x14ac:dyDescent="0.3">
      <c r="A62" s="27" t="s">
        <v>73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9"/>
    </row>
    <row r="63" spans="1:14" s="9" customFormat="1" ht="33" customHeight="1" thickBot="1" x14ac:dyDescent="0.3">
      <c r="A63" s="10" t="s">
        <v>32</v>
      </c>
      <c r="B63" s="19" t="s">
        <v>76</v>
      </c>
      <c r="C63" s="20"/>
      <c r="D63" s="20"/>
      <c r="E63" s="20"/>
      <c r="F63" s="20"/>
      <c r="G63" s="20"/>
      <c r="H63" s="20"/>
      <c r="I63" s="16" t="s">
        <v>74</v>
      </c>
      <c r="J63" s="15">
        <v>6</v>
      </c>
      <c r="K63" s="11" t="s">
        <v>13</v>
      </c>
      <c r="L63" s="11" t="s">
        <v>12</v>
      </c>
      <c r="M63" s="50">
        <v>0</v>
      </c>
      <c r="N63" s="51">
        <f>M63*J63</f>
        <v>0</v>
      </c>
    </row>
    <row r="64" spans="1:14" s="9" customFormat="1" ht="32.1" customHeight="1" x14ac:dyDescent="0.25">
      <c r="A64" s="10" t="s">
        <v>32</v>
      </c>
      <c r="B64" s="19" t="s">
        <v>76</v>
      </c>
      <c r="C64" s="20"/>
      <c r="D64" s="20"/>
      <c r="E64" s="20"/>
      <c r="F64" s="20"/>
      <c r="G64" s="20"/>
      <c r="H64" s="20"/>
      <c r="I64" s="16" t="s">
        <v>75</v>
      </c>
      <c r="J64" s="14">
        <v>2</v>
      </c>
      <c r="K64" s="7" t="s">
        <v>13</v>
      </c>
      <c r="L64" s="7" t="s">
        <v>12</v>
      </c>
      <c r="M64" s="50">
        <v>0</v>
      </c>
      <c r="N64" s="51">
        <f t="shared" ref="N64:N65" si="4">M64*J64</f>
        <v>0</v>
      </c>
    </row>
    <row r="65" spans="1:14" s="9" customFormat="1" ht="36.75" customHeight="1" thickBot="1" x14ac:dyDescent="0.3">
      <c r="A65" s="10" t="s">
        <v>38</v>
      </c>
      <c r="B65" s="19" t="s">
        <v>76</v>
      </c>
      <c r="C65" s="20"/>
      <c r="D65" s="20"/>
      <c r="E65" s="20"/>
      <c r="F65" s="20"/>
      <c r="G65" s="20"/>
      <c r="H65" s="20"/>
      <c r="I65" s="12" t="s">
        <v>77</v>
      </c>
      <c r="J65" s="14">
        <v>8</v>
      </c>
      <c r="K65" s="7" t="s">
        <v>13</v>
      </c>
      <c r="L65" s="7" t="s">
        <v>12</v>
      </c>
      <c r="M65" s="50">
        <v>0</v>
      </c>
      <c r="N65" s="51">
        <f t="shared" si="4"/>
        <v>0</v>
      </c>
    </row>
    <row r="66" spans="1:14" ht="17.25" customHeight="1" thickBot="1" x14ac:dyDescent="0.3">
      <c r="A66" s="27" t="s">
        <v>19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9"/>
    </row>
    <row r="67" spans="1:14" ht="34.5" customHeight="1" x14ac:dyDescent="0.25">
      <c r="A67" s="10" t="s">
        <v>20</v>
      </c>
      <c r="B67" s="19" t="s">
        <v>21</v>
      </c>
      <c r="C67" s="20"/>
      <c r="D67" s="20"/>
      <c r="E67" s="20"/>
      <c r="F67" s="20"/>
      <c r="G67" s="20"/>
      <c r="H67" s="20"/>
      <c r="I67" s="16"/>
      <c r="J67" s="15">
        <v>150</v>
      </c>
      <c r="K67" s="11" t="s">
        <v>10</v>
      </c>
      <c r="L67" s="11" t="s">
        <v>11</v>
      </c>
      <c r="M67" s="50">
        <v>0</v>
      </c>
      <c r="N67" s="51">
        <f>M67*J67</f>
        <v>0</v>
      </c>
    </row>
    <row r="68" spans="1:14" ht="32.25" customHeight="1" x14ac:dyDescent="0.25">
      <c r="A68" s="10" t="s">
        <v>20</v>
      </c>
      <c r="B68" s="19" t="s">
        <v>22</v>
      </c>
      <c r="C68" s="20"/>
      <c r="D68" s="20"/>
      <c r="E68" s="20"/>
      <c r="F68" s="20"/>
      <c r="G68" s="20"/>
      <c r="H68" s="20"/>
      <c r="I68" s="12" t="s">
        <v>23</v>
      </c>
      <c r="J68" s="14">
        <v>100</v>
      </c>
      <c r="K68" s="7" t="s">
        <v>10</v>
      </c>
      <c r="L68" s="7" t="s">
        <v>12</v>
      </c>
      <c r="M68" s="50">
        <v>0</v>
      </c>
      <c r="N68" s="51">
        <f t="shared" ref="N68:N69" si="5">M68*J68</f>
        <v>0</v>
      </c>
    </row>
    <row r="69" spans="1:14" ht="31.5" customHeight="1" x14ac:dyDescent="0.25">
      <c r="A69" s="10" t="s">
        <v>20</v>
      </c>
      <c r="B69" s="19" t="s">
        <v>24</v>
      </c>
      <c r="C69" s="20"/>
      <c r="D69" s="20"/>
      <c r="E69" s="20"/>
      <c r="F69" s="20"/>
      <c r="G69" s="20"/>
      <c r="H69" s="20"/>
      <c r="I69" s="12" t="s">
        <v>25</v>
      </c>
      <c r="J69" s="14">
        <v>200</v>
      </c>
      <c r="K69" s="7" t="s">
        <v>10</v>
      </c>
      <c r="L69" s="7" t="s">
        <v>12</v>
      </c>
      <c r="M69" s="50">
        <v>0</v>
      </c>
      <c r="N69" s="51">
        <f t="shared" si="5"/>
        <v>0</v>
      </c>
    </row>
    <row r="70" spans="1:14" x14ac:dyDescent="0.25">
      <c r="A70" s="52" t="s">
        <v>123</v>
      </c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3">
        <f>SUM(N5:N69)</f>
        <v>0</v>
      </c>
    </row>
  </sheetData>
  <mergeCells count="69">
    <mergeCell ref="A70:M70"/>
    <mergeCell ref="A37:N37"/>
    <mergeCell ref="B38:H38"/>
    <mergeCell ref="B40:H40"/>
    <mergeCell ref="B39:H39"/>
    <mergeCell ref="B41:H41"/>
    <mergeCell ref="B44:H44"/>
    <mergeCell ref="B49:H49"/>
    <mergeCell ref="B50:H50"/>
    <mergeCell ref="B42:H42"/>
    <mergeCell ref="A46:N46"/>
    <mergeCell ref="B47:H47"/>
    <mergeCell ref="B45:H45"/>
    <mergeCell ref="B19:H19"/>
    <mergeCell ref="B20:H20"/>
    <mergeCell ref="B24:H24"/>
    <mergeCell ref="B29:H29"/>
    <mergeCell ref="B26:H26"/>
    <mergeCell ref="B23:H23"/>
    <mergeCell ref="B27:H27"/>
    <mergeCell ref="B28:H28"/>
    <mergeCell ref="B25:H25"/>
    <mergeCell ref="B21:H21"/>
    <mergeCell ref="B22:H22"/>
    <mergeCell ref="B31:H31"/>
    <mergeCell ref="B32:H32"/>
    <mergeCell ref="B34:H34"/>
    <mergeCell ref="B8:H8"/>
    <mergeCell ref="B16:H16"/>
    <mergeCell ref="A30:N30"/>
    <mergeCell ref="B33:H33"/>
    <mergeCell ref="B9:H9"/>
    <mergeCell ref="B10:H10"/>
    <mergeCell ref="B11:H11"/>
    <mergeCell ref="B12:H12"/>
    <mergeCell ref="B13:H13"/>
    <mergeCell ref="B14:H14"/>
    <mergeCell ref="B15:H15"/>
    <mergeCell ref="B17:H17"/>
    <mergeCell ref="B18:H18"/>
    <mergeCell ref="M2:N2"/>
    <mergeCell ref="B3:H3"/>
    <mergeCell ref="A4:N4"/>
    <mergeCell ref="A7:N7"/>
    <mergeCell ref="B5:H5"/>
    <mergeCell ref="B6:H6"/>
    <mergeCell ref="B68:H68"/>
    <mergeCell ref="B69:H69"/>
    <mergeCell ref="A66:N66"/>
    <mergeCell ref="B63:H63"/>
    <mergeCell ref="A62:N62"/>
    <mergeCell ref="B64:H64"/>
    <mergeCell ref="B65:H65"/>
    <mergeCell ref="B35:H35"/>
    <mergeCell ref="B43:H43"/>
    <mergeCell ref="B67:H67"/>
    <mergeCell ref="B36:H36"/>
    <mergeCell ref="B57:H57"/>
    <mergeCell ref="B58:H58"/>
    <mergeCell ref="B59:H59"/>
    <mergeCell ref="B60:H60"/>
    <mergeCell ref="B61:H61"/>
    <mergeCell ref="B51:H51"/>
    <mergeCell ref="B52:H52"/>
    <mergeCell ref="B53:H53"/>
    <mergeCell ref="B54:H54"/>
    <mergeCell ref="B55:H55"/>
    <mergeCell ref="B56:H56"/>
    <mergeCell ref="B48:H48"/>
  </mergeCells>
  <pageMargins left="0.7" right="0.7" top="0.75" bottom="0.75" header="0.3" footer="0.3"/>
  <pageSetup paperSize="8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8465E3DA-92F3-41E6-94B0-5CDB9D0B02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2024-09-12T13:00:55Z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51c6d460-780e-4d9e-bfeb-3b610fe41f9c</vt:lpwstr>
  </property>
  <property fmtid="{D5CDD505-2E9C-101B-9397-08002B2CF9AE}" pid="3" name="bjSaver">
    <vt:lpwstr>UGOKKDwf3mDH29/MFx1K85KmUfdKVXW5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uid="0543eaa6-bd07-48b8-b7e9-bf2a1fd9113e" value="" /&gt;&lt;/sisl&gt;</vt:lpwstr>
  </property>
  <property fmtid="{D5CDD505-2E9C-101B-9397-08002B2CF9AE}" pid="6" name="bjDocumentSecurityLabel">
    <vt:lpwstr>BIZNESOWE/WEWNĘTRZNE</vt:lpwstr>
  </property>
  <property fmtid="{D5CDD505-2E9C-101B-9397-08002B2CF9AE}" pid="7" name="bjClsUserRVM">
    <vt:lpwstr>[]</vt:lpwstr>
  </property>
</Properties>
</file>