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zgodnie z planem punktów" sheetId="1" r:id="rId1"/>
  </sheets>
  <calcPr calcId="14562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7" i="1"/>
  <c r="F38" i="1"/>
  <c r="F39" i="1"/>
  <c r="F40" i="1"/>
  <c r="F41" i="1"/>
  <c r="F42" i="1"/>
  <c r="F5" i="1"/>
  <c r="C43" i="1"/>
  <c r="F43" i="1" l="1"/>
  <c r="F44" i="1" s="1"/>
  <c r="F45" i="1" s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7" i="1"/>
  <c r="D38" i="1"/>
  <c r="D39" i="1"/>
  <c r="D40" i="1"/>
  <c r="D41" i="1"/>
  <c r="D42" i="1"/>
  <c r="D5" i="1"/>
  <c r="D43" i="1" l="1"/>
</calcChain>
</file>

<file path=xl/sharedStrings.xml><?xml version="1.0" encoding="utf-8"?>
<sst xmlns="http://schemas.openxmlformats.org/spreadsheetml/2006/main" count="53" uniqueCount="53">
  <si>
    <t>Mundury leśnika</t>
  </si>
  <si>
    <t>Mundur wyjściowy leśnika</t>
  </si>
  <si>
    <t>1. Marynarka damska i męska w kolorze oliwkowozielonym</t>
  </si>
  <si>
    <t>2. Spodnie damskie i męskie w kolorze oliwkowozielonym</t>
  </si>
  <si>
    <t>3. Spódnica w kolorze oliwkowozielonym</t>
  </si>
  <si>
    <t>4. Płaszcz z podpinką damski i męski w kolorze ciemnooliwkowym</t>
  </si>
  <si>
    <t>5. Koszula damska i męska z długim rękawem w kolorze białym</t>
  </si>
  <si>
    <t>Mundur codzienny leśnika</t>
  </si>
  <si>
    <t xml:space="preserve"> Punktacja</t>
  </si>
  <si>
    <t>7. Czapka typu maciejówka w kolorze oliwkowozielonym (z wizerunkiem godła)*</t>
  </si>
  <si>
    <t>8. Kapelusz w kolorze ciemnozielonym (z gałązką modrzewiową)**</t>
  </si>
  <si>
    <t>9. Pasek wąski skórzany do spodni lub spódnicy w kolorze brązowym</t>
  </si>
  <si>
    <t>10. Krawat w kolorze ciemnozielonym</t>
  </si>
  <si>
    <t>11. Rękawice skórzane damskie i męskie w kolorze brązowym</t>
  </si>
  <si>
    <t>12. Szalik w kolorze ciemnooliwkowym</t>
  </si>
  <si>
    <t>13. Skarpety do munduru wyjściowego w kolorze oliwkowym</t>
  </si>
  <si>
    <t>14. Czółenka damskie w kolorze brązowym</t>
  </si>
  <si>
    <t>15. Półbuty męskie w kolorze brązowym</t>
  </si>
  <si>
    <t>16.Kozaki zimowe damskie w kolorze brązowym</t>
  </si>
  <si>
    <t>17. Trzewiki zimowe męskie w kolorze brązowym</t>
  </si>
  <si>
    <t>19. Koszula damska i męska z krótkim rękawem w kolorze oliwkowym (z oznakami)***</t>
  </si>
  <si>
    <t>20. Spodnie damskie i męskie w kolorze ciemnozielonym</t>
  </si>
  <si>
    <t>21. Kamizelka letnia damska i męska w kolorze ciemnooliwkowym</t>
  </si>
  <si>
    <t>22. Bluza damska i męska typu polar z membraną w kolorze ciemnozielonym</t>
  </si>
  <si>
    <t xml:space="preserve">23. Kurtka damska i męska z membraną w kolorze ciemnozielonym i podpinką typu polar </t>
  </si>
  <si>
    <t xml:space="preserve">24. Czapka przejściowa, ocieplana z membraną w kolorze ciemnozielonym z wizerunkiem godła </t>
  </si>
  <si>
    <t>25. Sweter damski i męski w kolorze ciemnozielonym</t>
  </si>
  <si>
    <t>27. Skarpety przejściowe termoaktywne w kolorze oliwkowym</t>
  </si>
  <si>
    <t>28. Skarpety zimowe termoaktywne w kolorze oliwkowym</t>
  </si>
  <si>
    <t>29. Półbuty codzienne damskie i męskie w kolorze oliwkowym</t>
  </si>
  <si>
    <t>30. Trzewiki ocieplane z membraną w kolorze oliwkowym</t>
  </si>
  <si>
    <t>Oznaki służbowe</t>
  </si>
  <si>
    <t>31. Oznaki noszone na klapach marynarki do munduru wyjściowego</t>
  </si>
  <si>
    <t>33. Naszywaka "Lasy Państwowe"</t>
  </si>
  <si>
    <t>34. Naszywka Straż Leśna</t>
  </si>
  <si>
    <t>6.koszula damska i męska z krótkim rękawem w kolorze białym ( z oznakami)*</t>
  </si>
  <si>
    <t>18.Koszula damska i męska z długim rękawem w kolorze oliwkowym (z oznakami)*</t>
  </si>
  <si>
    <t>32. Oznaki noszone nad lewą kieszenią koszuli*</t>
  </si>
  <si>
    <t>35. Godło leśników polskich do czapki do munduru wyjściowego**</t>
  </si>
  <si>
    <t>36. Gałązka modrzewiowa do kapelusza do munduru wyjściowego** *</t>
  </si>
  <si>
    <t>*zgodnie z rozporządzeniem oznaki stanowią integralną część koszuli na potrzeby jej użytkowania, jednak oznaki nabywane są odrębnie</t>
  </si>
  <si>
    <t>** zgodnie z rozporządzeniem wizerunek orła stanowi integralną część czapki na potrzeby jej użytkowania, jednak oba te elementy  nabywane są odrębnie</t>
  </si>
  <si>
    <t>***zgodnie z rozporządzeniem gałązka modrzewiowa  stanowią integralną część kapelusza na potrzeby jej użytkowania, jednak oba te elementy nabywane są odrębnie</t>
  </si>
  <si>
    <t>26. Pasek szeroki skórzany do spodni lub spódnicy w kolorze brązowym</t>
  </si>
  <si>
    <t>Suma punktów</t>
  </si>
  <si>
    <t>Razem</t>
  </si>
  <si>
    <t>Liczba towaru w szt.</t>
  </si>
  <si>
    <t>Cena jednostkowa netto</t>
  </si>
  <si>
    <t>Wartość pozycji netto</t>
  </si>
  <si>
    <t>Cena oferty brutto</t>
  </si>
  <si>
    <t>Cena oferty netto</t>
  </si>
  <si>
    <t>VAT 23%</t>
  </si>
  <si>
    <t xml:space="preserve">Formularz cenowy oferty na dostawę elementów umundurowania leśnika dla pracowników Nadleśnictwa Myślenice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</si>
</sst>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/>
    <xf numFmtId="0" fontId="4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2" borderId="0" xfId="0" applyFill="1"/>
    <xf numFmtId="0" fontId="1" fillId="2" borderId="3" xfId="0" applyFont="1" applyFill="1" applyBorder="1" applyAlignment="1">
      <alignment horizontal="center"/>
    </xf>
    <xf numFmtId="0" fontId="1" fillId="2" borderId="0" xfId="0" applyFont="1" applyFill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164" fontId="1" fillId="0" borderId="1" xfId="0" applyNumberFormat="1" applyFont="1" applyBorder="1"/>
    <xf numFmtId="0" fontId="2" fillId="4" borderId="0" xfId="0" applyFont="1" applyFill="1"/>
    <xf numFmtId="0" fontId="2" fillId="2" borderId="1" xfId="0" applyFont="1" applyFill="1" applyBorder="1"/>
    <xf numFmtId="0" fontId="2" fillId="2" borderId="3" xfId="0" applyFont="1" applyFill="1" applyBorder="1" applyAlignment="1">
      <alignment horizontal="center"/>
    </xf>
    <xf numFmtId="0" fontId="6" fillId="2" borderId="1" xfId="0" applyFont="1" applyFill="1" applyBorder="1"/>
    <xf numFmtId="164" fontId="1" fillId="3" borderId="2" xfId="0" applyNumberFormat="1" applyFont="1" applyFill="1" applyBorder="1"/>
    <xf numFmtId="164" fontId="1" fillId="0" borderId="2" xfId="0" applyNumberFormat="1" applyFont="1" applyBorder="1"/>
    <xf numFmtId="164" fontId="2" fillId="4" borderId="1" xfId="0" applyNumberFormat="1" applyFont="1" applyFill="1" applyBorder="1"/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7"/>
  <sheetViews>
    <sheetView tabSelected="1" workbookViewId="0">
      <selection activeCell="A11" sqref="A11"/>
    </sheetView>
  </sheetViews>
  <sheetFormatPr defaultRowHeight="21" x14ac:dyDescent="0.35"/>
  <cols>
    <col min="1" max="1" width="119" style="1" customWidth="1"/>
    <col min="2" max="2" width="18" style="1" customWidth="1"/>
    <col min="3" max="3" width="28.85546875" style="13" customWidth="1"/>
    <col min="4" max="4" width="19" style="1" customWidth="1"/>
    <col min="5" max="5" width="24.85546875" style="1" customWidth="1"/>
    <col min="6" max="6" width="24.7109375" style="1" customWidth="1"/>
    <col min="7" max="16384" width="9.140625" style="1"/>
  </cols>
  <sheetData>
    <row r="1" spans="1:6" x14ac:dyDescent="0.35">
      <c r="A1" s="24" t="s">
        <v>52</v>
      </c>
      <c r="B1" s="25"/>
      <c r="C1" s="25"/>
      <c r="D1" s="25"/>
      <c r="E1" s="25"/>
      <c r="F1" s="25"/>
    </row>
    <row r="2" spans="1:6" x14ac:dyDescent="0.35">
      <c r="C2" s="11"/>
    </row>
    <row r="3" spans="1:6" ht="38.25" x14ac:dyDescent="0.35">
      <c r="A3" s="3" t="s">
        <v>0</v>
      </c>
      <c r="B3" s="2" t="s">
        <v>8</v>
      </c>
      <c r="C3" s="18" t="s">
        <v>46</v>
      </c>
      <c r="D3" s="5" t="s">
        <v>44</v>
      </c>
      <c r="E3" s="5" t="s">
        <v>47</v>
      </c>
      <c r="F3" s="5" t="s">
        <v>48</v>
      </c>
    </row>
    <row r="4" spans="1:6" x14ac:dyDescent="0.35">
      <c r="A4" s="3" t="s">
        <v>1</v>
      </c>
      <c r="B4" s="9"/>
      <c r="C4" s="12"/>
      <c r="D4" s="10"/>
    </row>
    <row r="5" spans="1:6" x14ac:dyDescent="0.35">
      <c r="A5" s="2" t="s">
        <v>2</v>
      </c>
      <c r="B5" s="2">
        <v>25</v>
      </c>
      <c r="C5" s="18">
        <v>5</v>
      </c>
      <c r="D5" s="15">
        <f>B5*C5</f>
        <v>125</v>
      </c>
      <c r="E5" s="21"/>
      <c r="F5" s="16">
        <f>C5*E5</f>
        <v>0</v>
      </c>
    </row>
    <row r="6" spans="1:6" x14ac:dyDescent="0.35">
      <c r="A6" s="2" t="s">
        <v>3</v>
      </c>
      <c r="B6" s="2">
        <v>15</v>
      </c>
      <c r="C6" s="18">
        <v>10</v>
      </c>
      <c r="D6" s="15">
        <f t="shared" ref="D6:D42" si="0">B6*C6</f>
        <v>150</v>
      </c>
      <c r="E6" s="21"/>
      <c r="F6" s="16">
        <f t="shared" ref="F6:F42" si="1">C6*E6</f>
        <v>0</v>
      </c>
    </row>
    <row r="7" spans="1:6" x14ac:dyDescent="0.35">
      <c r="A7" s="2" t="s">
        <v>4</v>
      </c>
      <c r="B7" s="2">
        <v>15</v>
      </c>
      <c r="C7" s="18">
        <v>2</v>
      </c>
      <c r="D7" s="15">
        <f t="shared" si="0"/>
        <v>30</v>
      </c>
      <c r="E7" s="21"/>
      <c r="F7" s="16">
        <f t="shared" si="1"/>
        <v>0</v>
      </c>
    </row>
    <row r="8" spans="1:6" x14ac:dyDescent="0.35">
      <c r="A8" s="2" t="s">
        <v>5</v>
      </c>
      <c r="B8" s="2">
        <v>55</v>
      </c>
      <c r="C8" s="18">
        <v>6</v>
      </c>
      <c r="D8" s="15">
        <f t="shared" si="0"/>
        <v>330</v>
      </c>
      <c r="E8" s="21"/>
      <c r="F8" s="16">
        <f t="shared" si="1"/>
        <v>0</v>
      </c>
    </row>
    <row r="9" spans="1:6" x14ac:dyDescent="0.35">
      <c r="A9" s="2" t="s">
        <v>6</v>
      </c>
      <c r="B9" s="2">
        <v>8</v>
      </c>
      <c r="C9" s="18">
        <v>11</v>
      </c>
      <c r="D9" s="15">
        <f t="shared" si="0"/>
        <v>88</v>
      </c>
      <c r="E9" s="21"/>
      <c r="F9" s="16">
        <f t="shared" si="1"/>
        <v>0</v>
      </c>
    </row>
    <row r="10" spans="1:6" x14ac:dyDescent="0.35">
      <c r="A10" s="2" t="s">
        <v>35</v>
      </c>
      <c r="B10" s="2">
        <v>9</v>
      </c>
      <c r="C10" s="18">
        <v>10</v>
      </c>
      <c r="D10" s="15">
        <f t="shared" si="0"/>
        <v>90</v>
      </c>
      <c r="E10" s="21"/>
      <c r="F10" s="16">
        <f t="shared" si="1"/>
        <v>0</v>
      </c>
    </row>
    <row r="11" spans="1:6" x14ac:dyDescent="0.35">
      <c r="A11" s="2" t="s">
        <v>9</v>
      </c>
      <c r="B11" s="2">
        <v>9</v>
      </c>
      <c r="C11" s="18">
        <v>4</v>
      </c>
      <c r="D11" s="15">
        <f t="shared" si="0"/>
        <v>36</v>
      </c>
      <c r="E11" s="21"/>
      <c r="F11" s="16">
        <f t="shared" si="1"/>
        <v>0</v>
      </c>
    </row>
    <row r="12" spans="1:6" x14ac:dyDescent="0.35">
      <c r="A12" s="2" t="s">
        <v>10</v>
      </c>
      <c r="B12" s="2">
        <v>11</v>
      </c>
      <c r="C12" s="18">
        <v>4</v>
      </c>
      <c r="D12" s="15">
        <f t="shared" si="0"/>
        <v>44</v>
      </c>
      <c r="E12" s="21"/>
      <c r="F12" s="16">
        <f t="shared" si="1"/>
        <v>0</v>
      </c>
    </row>
    <row r="13" spans="1:6" x14ac:dyDescent="0.35">
      <c r="A13" s="2" t="s">
        <v>11</v>
      </c>
      <c r="B13" s="2">
        <v>7</v>
      </c>
      <c r="C13" s="18">
        <v>8</v>
      </c>
      <c r="D13" s="15">
        <f t="shared" si="0"/>
        <v>56</v>
      </c>
      <c r="E13" s="21"/>
      <c r="F13" s="16">
        <f t="shared" si="1"/>
        <v>0</v>
      </c>
    </row>
    <row r="14" spans="1:6" x14ac:dyDescent="0.35">
      <c r="A14" s="2" t="s">
        <v>12</v>
      </c>
      <c r="B14" s="2">
        <v>3</v>
      </c>
      <c r="C14" s="18">
        <v>10</v>
      </c>
      <c r="D14" s="15">
        <f t="shared" si="0"/>
        <v>30</v>
      </c>
      <c r="E14" s="21"/>
      <c r="F14" s="16">
        <f t="shared" si="1"/>
        <v>0</v>
      </c>
    </row>
    <row r="15" spans="1:6" x14ac:dyDescent="0.35">
      <c r="A15" s="2" t="s">
        <v>13</v>
      </c>
      <c r="B15" s="2">
        <v>6</v>
      </c>
      <c r="C15" s="18">
        <v>7</v>
      </c>
      <c r="D15" s="15">
        <f t="shared" si="0"/>
        <v>42</v>
      </c>
      <c r="E15" s="21"/>
      <c r="F15" s="16">
        <f t="shared" si="1"/>
        <v>0</v>
      </c>
    </row>
    <row r="16" spans="1:6" x14ac:dyDescent="0.35">
      <c r="A16" s="2" t="s">
        <v>14</v>
      </c>
      <c r="B16" s="2">
        <v>2</v>
      </c>
      <c r="C16" s="18">
        <v>6</v>
      </c>
      <c r="D16" s="15">
        <f t="shared" si="0"/>
        <v>12</v>
      </c>
      <c r="E16" s="21"/>
      <c r="F16" s="16">
        <f t="shared" si="1"/>
        <v>0</v>
      </c>
    </row>
    <row r="17" spans="1:6" x14ac:dyDescent="0.35">
      <c r="A17" s="2" t="s">
        <v>15</v>
      </c>
      <c r="B17" s="2">
        <v>1</v>
      </c>
      <c r="C17" s="18">
        <v>23</v>
      </c>
      <c r="D17" s="15">
        <f t="shared" si="0"/>
        <v>23</v>
      </c>
      <c r="E17" s="21"/>
      <c r="F17" s="16">
        <f t="shared" si="1"/>
        <v>0</v>
      </c>
    </row>
    <row r="18" spans="1:6" x14ac:dyDescent="0.35">
      <c r="A18" s="2" t="s">
        <v>16</v>
      </c>
      <c r="B18" s="2">
        <v>15</v>
      </c>
      <c r="C18" s="18">
        <v>2</v>
      </c>
      <c r="D18" s="15">
        <f t="shared" si="0"/>
        <v>30</v>
      </c>
      <c r="E18" s="21"/>
      <c r="F18" s="16">
        <f t="shared" si="1"/>
        <v>0</v>
      </c>
    </row>
    <row r="19" spans="1:6" x14ac:dyDescent="0.35">
      <c r="A19" s="2" t="s">
        <v>17</v>
      </c>
      <c r="B19" s="2">
        <v>17</v>
      </c>
      <c r="C19" s="18">
        <v>5</v>
      </c>
      <c r="D19" s="15">
        <f t="shared" si="0"/>
        <v>85</v>
      </c>
      <c r="E19" s="21"/>
      <c r="F19" s="16">
        <f t="shared" si="1"/>
        <v>0</v>
      </c>
    </row>
    <row r="20" spans="1:6" x14ac:dyDescent="0.35">
      <c r="A20" s="2" t="s">
        <v>18</v>
      </c>
      <c r="B20" s="2">
        <v>21</v>
      </c>
      <c r="C20" s="18">
        <v>3</v>
      </c>
      <c r="D20" s="15">
        <f t="shared" si="0"/>
        <v>63</v>
      </c>
      <c r="E20" s="21"/>
      <c r="F20" s="16">
        <f t="shared" si="1"/>
        <v>0</v>
      </c>
    </row>
    <row r="21" spans="1:6" x14ac:dyDescent="0.35">
      <c r="A21" s="2" t="s">
        <v>19</v>
      </c>
      <c r="B21" s="2">
        <v>15</v>
      </c>
      <c r="C21" s="18">
        <v>7</v>
      </c>
      <c r="D21" s="15">
        <f t="shared" si="0"/>
        <v>105</v>
      </c>
      <c r="E21" s="21"/>
      <c r="F21" s="16">
        <f t="shared" si="1"/>
        <v>0</v>
      </c>
    </row>
    <row r="22" spans="1:6" x14ac:dyDescent="0.35">
      <c r="A22" s="3" t="s">
        <v>7</v>
      </c>
      <c r="B22" s="9"/>
      <c r="C22" s="19"/>
      <c r="D22" s="14"/>
      <c r="E22" s="22"/>
      <c r="F22" s="16"/>
    </row>
    <row r="23" spans="1:6" x14ac:dyDescent="0.35">
      <c r="A23" s="2" t="s">
        <v>36</v>
      </c>
      <c r="B23" s="2">
        <v>12</v>
      </c>
      <c r="C23" s="18">
        <v>13</v>
      </c>
      <c r="D23" s="15">
        <f t="shared" si="0"/>
        <v>156</v>
      </c>
      <c r="E23" s="21"/>
      <c r="F23" s="16">
        <f t="shared" si="1"/>
        <v>0</v>
      </c>
    </row>
    <row r="24" spans="1:6" x14ac:dyDescent="0.35">
      <c r="A24" s="2" t="s">
        <v>20</v>
      </c>
      <c r="B24" s="2">
        <v>10</v>
      </c>
      <c r="C24" s="18">
        <v>10</v>
      </c>
      <c r="D24" s="15">
        <f t="shared" si="0"/>
        <v>100</v>
      </c>
      <c r="E24" s="21"/>
      <c r="F24" s="16">
        <f t="shared" si="1"/>
        <v>0</v>
      </c>
    </row>
    <row r="25" spans="1:6" x14ac:dyDescent="0.35">
      <c r="A25" s="2" t="s">
        <v>21</v>
      </c>
      <c r="B25" s="2">
        <v>20</v>
      </c>
      <c r="C25" s="18">
        <v>20</v>
      </c>
      <c r="D25" s="15">
        <f t="shared" si="0"/>
        <v>400</v>
      </c>
      <c r="E25" s="21"/>
      <c r="F25" s="16">
        <f t="shared" si="1"/>
        <v>0</v>
      </c>
    </row>
    <row r="26" spans="1:6" x14ac:dyDescent="0.35">
      <c r="A26" s="2" t="s">
        <v>22</v>
      </c>
      <c r="B26" s="2">
        <v>12</v>
      </c>
      <c r="C26" s="18">
        <v>15</v>
      </c>
      <c r="D26" s="15">
        <f t="shared" si="0"/>
        <v>180</v>
      </c>
      <c r="E26" s="21"/>
      <c r="F26" s="16">
        <f t="shared" si="1"/>
        <v>0</v>
      </c>
    </row>
    <row r="27" spans="1:6" x14ac:dyDescent="0.35">
      <c r="A27" s="2" t="s">
        <v>23</v>
      </c>
      <c r="B27" s="2">
        <v>20</v>
      </c>
      <c r="C27" s="18">
        <v>15</v>
      </c>
      <c r="D27" s="15">
        <f t="shared" si="0"/>
        <v>300</v>
      </c>
      <c r="E27" s="21"/>
      <c r="F27" s="16">
        <f t="shared" si="1"/>
        <v>0</v>
      </c>
    </row>
    <row r="28" spans="1:6" x14ac:dyDescent="0.35">
      <c r="A28" s="2" t="s">
        <v>24</v>
      </c>
      <c r="B28" s="2">
        <v>45</v>
      </c>
      <c r="C28" s="18">
        <v>6</v>
      </c>
      <c r="D28" s="15">
        <f t="shared" si="0"/>
        <v>270</v>
      </c>
      <c r="E28" s="21"/>
      <c r="F28" s="16">
        <f t="shared" si="1"/>
        <v>0</v>
      </c>
    </row>
    <row r="29" spans="1:6" x14ac:dyDescent="0.35">
      <c r="A29" s="2" t="s">
        <v>25</v>
      </c>
      <c r="B29" s="2">
        <v>4</v>
      </c>
      <c r="C29" s="18">
        <v>8</v>
      </c>
      <c r="D29" s="15">
        <f t="shared" si="0"/>
        <v>32</v>
      </c>
      <c r="E29" s="21"/>
      <c r="F29" s="16">
        <f t="shared" si="1"/>
        <v>0</v>
      </c>
    </row>
    <row r="30" spans="1:6" x14ac:dyDescent="0.35">
      <c r="A30" s="2" t="s">
        <v>26</v>
      </c>
      <c r="B30" s="2">
        <v>13</v>
      </c>
      <c r="C30" s="18">
        <v>20</v>
      </c>
      <c r="D30" s="15">
        <f t="shared" si="0"/>
        <v>260</v>
      </c>
      <c r="E30" s="21"/>
      <c r="F30" s="16">
        <f t="shared" si="1"/>
        <v>0</v>
      </c>
    </row>
    <row r="31" spans="1:6" x14ac:dyDescent="0.35">
      <c r="A31" s="2" t="s">
        <v>43</v>
      </c>
      <c r="B31" s="2">
        <v>10</v>
      </c>
      <c r="C31" s="18">
        <v>5</v>
      </c>
      <c r="D31" s="15">
        <f t="shared" si="0"/>
        <v>50</v>
      </c>
      <c r="E31" s="21"/>
      <c r="F31" s="16">
        <f t="shared" si="1"/>
        <v>0</v>
      </c>
    </row>
    <row r="32" spans="1:6" x14ac:dyDescent="0.35">
      <c r="A32" s="2" t="s">
        <v>27</v>
      </c>
      <c r="B32" s="2">
        <v>2</v>
      </c>
      <c r="C32" s="18">
        <v>33</v>
      </c>
      <c r="D32" s="15">
        <f t="shared" si="0"/>
        <v>66</v>
      </c>
      <c r="E32" s="21"/>
      <c r="F32" s="16">
        <f t="shared" si="1"/>
        <v>0</v>
      </c>
    </row>
    <row r="33" spans="1:6" x14ac:dyDescent="0.35">
      <c r="A33" s="2" t="s">
        <v>28</v>
      </c>
      <c r="B33" s="2">
        <v>2</v>
      </c>
      <c r="C33" s="18">
        <v>20</v>
      </c>
      <c r="D33" s="15">
        <f t="shared" si="0"/>
        <v>40</v>
      </c>
      <c r="E33" s="21"/>
      <c r="F33" s="16">
        <f t="shared" si="1"/>
        <v>0</v>
      </c>
    </row>
    <row r="34" spans="1:6" s="8" customFormat="1" x14ac:dyDescent="0.35">
      <c r="A34" s="7" t="s">
        <v>29</v>
      </c>
      <c r="B34" s="7">
        <v>35</v>
      </c>
      <c r="C34" s="20">
        <v>38</v>
      </c>
      <c r="D34" s="15">
        <f t="shared" si="0"/>
        <v>1330</v>
      </c>
      <c r="E34" s="21"/>
      <c r="F34" s="16">
        <f t="shared" si="1"/>
        <v>0</v>
      </c>
    </row>
    <row r="35" spans="1:6" x14ac:dyDescent="0.35">
      <c r="A35" s="2" t="s">
        <v>30</v>
      </c>
      <c r="B35" s="2">
        <v>45</v>
      </c>
      <c r="C35" s="18">
        <v>20</v>
      </c>
      <c r="D35" s="15">
        <f t="shared" si="0"/>
        <v>900</v>
      </c>
      <c r="E35" s="21"/>
      <c r="F35" s="16">
        <f t="shared" si="1"/>
        <v>0</v>
      </c>
    </row>
    <row r="36" spans="1:6" x14ac:dyDescent="0.35">
      <c r="A36" s="3" t="s">
        <v>31</v>
      </c>
      <c r="B36" s="9"/>
      <c r="C36" s="19"/>
      <c r="D36" s="14"/>
      <c r="E36" s="22"/>
      <c r="F36" s="16"/>
    </row>
    <row r="37" spans="1:6" x14ac:dyDescent="0.35">
      <c r="A37" s="2" t="s">
        <v>32</v>
      </c>
      <c r="B37" s="2">
        <v>6</v>
      </c>
      <c r="C37" s="18">
        <v>5</v>
      </c>
      <c r="D37" s="15">
        <f t="shared" si="0"/>
        <v>30</v>
      </c>
      <c r="E37" s="21"/>
      <c r="F37" s="16">
        <f t="shared" si="1"/>
        <v>0</v>
      </c>
    </row>
    <row r="38" spans="1:6" x14ac:dyDescent="0.35">
      <c r="A38" s="2" t="s">
        <v>37</v>
      </c>
      <c r="B38" s="2">
        <v>1</v>
      </c>
      <c r="C38" s="18">
        <v>25</v>
      </c>
      <c r="D38" s="15">
        <f t="shared" si="0"/>
        <v>25</v>
      </c>
      <c r="E38" s="21"/>
      <c r="F38" s="16">
        <f t="shared" si="1"/>
        <v>0</v>
      </c>
    </row>
    <row r="39" spans="1:6" x14ac:dyDescent="0.35">
      <c r="A39" s="2" t="s">
        <v>33</v>
      </c>
      <c r="B39" s="2">
        <v>1</v>
      </c>
      <c r="C39" s="18">
        <v>10</v>
      </c>
      <c r="D39" s="15">
        <f t="shared" si="0"/>
        <v>10</v>
      </c>
      <c r="E39" s="21"/>
      <c r="F39" s="16">
        <f t="shared" si="1"/>
        <v>0</v>
      </c>
    </row>
    <row r="40" spans="1:6" x14ac:dyDescent="0.35">
      <c r="A40" s="2" t="s">
        <v>34</v>
      </c>
      <c r="B40" s="2">
        <v>1</v>
      </c>
      <c r="C40" s="18"/>
      <c r="D40" s="15">
        <f t="shared" si="0"/>
        <v>0</v>
      </c>
      <c r="E40" s="21"/>
      <c r="F40" s="16">
        <f t="shared" si="1"/>
        <v>0</v>
      </c>
    </row>
    <row r="41" spans="1:6" x14ac:dyDescent="0.35">
      <c r="A41" s="2" t="s">
        <v>38</v>
      </c>
      <c r="B41" s="2">
        <v>1</v>
      </c>
      <c r="C41" s="18">
        <v>5</v>
      </c>
      <c r="D41" s="15">
        <f t="shared" si="0"/>
        <v>5</v>
      </c>
      <c r="E41" s="21"/>
      <c r="F41" s="16">
        <f t="shared" si="1"/>
        <v>0</v>
      </c>
    </row>
    <row r="42" spans="1:6" x14ac:dyDescent="0.35">
      <c r="A42" s="2" t="s">
        <v>39</v>
      </c>
      <c r="B42" s="2">
        <v>1</v>
      </c>
      <c r="C42" s="18">
        <v>8</v>
      </c>
      <c r="D42" s="15">
        <f t="shared" si="0"/>
        <v>8</v>
      </c>
      <c r="E42" s="21"/>
      <c r="F42" s="16">
        <f t="shared" si="1"/>
        <v>0</v>
      </c>
    </row>
    <row r="43" spans="1:6" x14ac:dyDescent="0.35">
      <c r="A43" s="2"/>
      <c r="B43" s="2" t="s">
        <v>45</v>
      </c>
      <c r="C43" s="6">
        <f>SUM(C5:C42)</f>
        <v>399</v>
      </c>
      <c r="D43" s="6">
        <f>SUM(D5:D42)</f>
        <v>5501</v>
      </c>
      <c r="E43" s="1" t="s">
        <v>50</v>
      </c>
      <c r="F43" s="16">
        <f>SUM(F5:F42)</f>
        <v>0</v>
      </c>
    </row>
    <row r="44" spans="1:6" x14ac:dyDescent="0.35">
      <c r="C44" s="11"/>
      <c r="E44" s="1" t="s">
        <v>51</v>
      </c>
      <c r="F44" s="16">
        <f>F43*0.23</f>
        <v>0</v>
      </c>
    </row>
    <row r="45" spans="1:6" x14ac:dyDescent="0.35">
      <c r="A45" s="4" t="s">
        <v>40</v>
      </c>
      <c r="C45" s="11"/>
      <c r="E45" s="17" t="s">
        <v>49</v>
      </c>
      <c r="F45" s="23">
        <f>F43+F44</f>
        <v>0</v>
      </c>
    </row>
    <row r="46" spans="1:6" x14ac:dyDescent="0.35">
      <c r="A46" s="4" t="s">
        <v>41</v>
      </c>
      <c r="C46" s="11"/>
    </row>
    <row r="47" spans="1:6" x14ac:dyDescent="0.35">
      <c r="A47" s="4" t="s">
        <v>42</v>
      </c>
      <c r="C47" s="11"/>
    </row>
    <row r="48" spans="1:6" x14ac:dyDescent="0.35">
      <c r="C48" s="11"/>
    </row>
    <row r="49" spans="3:3" x14ac:dyDescent="0.35">
      <c r="C49" s="11"/>
    </row>
    <row r="50" spans="3:3" x14ac:dyDescent="0.35">
      <c r="C50" s="11"/>
    </row>
    <row r="51" spans="3:3" x14ac:dyDescent="0.35">
      <c r="C51" s="11"/>
    </row>
    <row r="52" spans="3:3" x14ac:dyDescent="0.35">
      <c r="C52" s="11"/>
    </row>
    <row r="53" spans="3:3" x14ac:dyDescent="0.35">
      <c r="C53" s="11"/>
    </row>
    <row r="54" spans="3:3" x14ac:dyDescent="0.35">
      <c r="C54" s="11"/>
    </row>
    <row r="55" spans="3:3" x14ac:dyDescent="0.35">
      <c r="C55" s="11"/>
    </row>
    <row r="56" spans="3:3" x14ac:dyDescent="0.35">
      <c r="C56" s="11"/>
    </row>
    <row r="57" spans="3:3" x14ac:dyDescent="0.35">
      <c r="C57" s="11"/>
    </row>
    <row r="58" spans="3:3" x14ac:dyDescent="0.35">
      <c r="C58" s="11"/>
    </row>
    <row r="59" spans="3:3" x14ac:dyDescent="0.35">
      <c r="C59" s="11"/>
    </row>
    <row r="60" spans="3:3" x14ac:dyDescent="0.35">
      <c r="C60" s="11"/>
    </row>
    <row r="61" spans="3:3" x14ac:dyDescent="0.35">
      <c r="C61" s="11"/>
    </row>
    <row r="62" spans="3:3" x14ac:dyDescent="0.35">
      <c r="C62" s="11"/>
    </row>
    <row r="63" spans="3:3" x14ac:dyDescent="0.35">
      <c r="C63" s="11"/>
    </row>
    <row r="64" spans="3:3" x14ac:dyDescent="0.35">
      <c r="C64" s="11"/>
    </row>
    <row r="65" spans="3:3" x14ac:dyDescent="0.35">
      <c r="C65" s="11"/>
    </row>
    <row r="66" spans="3:3" x14ac:dyDescent="0.35">
      <c r="C66" s="11"/>
    </row>
    <row r="67" spans="3:3" x14ac:dyDescent="0.35">
      <c r="C67" s="11"/>
    </row>
    <row r="68" spans="3:3" x14ac:dyDescent="0.35">
      <c r="C68" s="11"/>
    </row>
    <row r="69" spans="3:3" x14ac:dyDescent="0.35">
      <c r="C69" s="11"/>
    </row>
    <row r="70" spans="3:3" x14ac:dyDescent="0.35">
      <c r="C70" s="11"/>
    </row>
    <row r="71" spans="3:3" x14ac:dyDescent="0.35">
      <c r="C71" s="11"/>
    </row>
    <row r="72" spans="3:3" x14ac:dyDescent="0.35">
      <c r="C72" s="11"/>
    </row>
    <row r="73" spans="3:3" x14ac:dyDescent="0.35">
      <c r="C73" s="11"/>
    </row>
    <row r="74" spans="3:3" x14ac:dyDescent="0.35">
      <c r="C74" s="11"/>
    </row>
    <row r="75" spans="3:3" x14ac:dyDescent="0.35">
      <c r="C75" s="11"/>
    </row>
    <row r="76" spans="3:3" x14ac:dyDescent="0.35">
      <c r="C76" s="11"/>
    </row>
    <row r="77" spans="3:3" x14ac:dyDescent="0.35">
      <c r="C77" s="11"/>
    </row>
    <row r="78" spans="3:3" x14ac:dyDescent="0.35">
      <c r="C78" s="11"/>
    </row>
    <row r="79" spans="3:3" x14ac:dyDescent="0.35">
      <c r="C79" s="11"/>
    </row>
    <row r="80" spans="3:3" x14ac:dyDescent="0.35">
      <c r="C80" s="11"/>
    </row>
    <row r="81" spans="3:3" x14ac:dyDescent="0.35">
      <c r="C81" s="11"/>
    </row>
    <row r="82" spans="3:3" x14ac:dyDescent="0.35">
      <c r="C82" s="11"/>
    </row>
    <row r="83" spans="3:3" x14ac:dyDescent="0.35">
      <c r="C83" s="11"/>
    </row>
    <row r="84" spans="3:3" x14ac:dyDescent="0.35">
      <c r="C84" s="11"/>
    </row>
    <row r="85" spans="3:3" x14ac:dyDescent="0.35">
      <c r="C85" s="11"/>
    </row>
    <row r="86" spans="3:3" x14ac:dyDescent="0.35">
      <c r="C86" s="11"/>
    </row>
    <row r="87" spans="3:3" x14ac:dyDescent="0.35">
      <c r="C87" s="11"/>
    </row>
    <row r="88" spans="3:3" x14ac:dyDescent="0.35">
      <c r="C88" s="11"/>
    </row>
    <row r="89" spans="3:3" x14ac:dyDescent="0.35">
      <c r="C89" s="11"/>
    </row>
    <row r="90" spans="3:3" x14ac:dyDescent="0.35">
      <c r="C90" s="11"/>
    </row>
    <row r="91" spans="3:3" x14ac:dyDescent="0.35">
      <c r="C91" s="11"/>
    </row>
    <row r="92" spans="3:3" x14ac:dyDescent="0.35">
      <c r="C92" s="11"/>
    </row>
    <row r="93" spans="3:3" x14ac:dyDescent="0.35">
      <c r="C93" s="11"/>
    </row>
    <row r="94" spans="3:3" x14ac:dyDescent="0.35">
      <c r="C94" s="11"/>
    </row>
    <row r="95" spans="3:3" x14ac:dyDescent="0.35">
      <c r="C95" s="11"/>
    </row>
    <row r="96" spans="3:3" x14ac:dyDescent="0.35">
      <c r="C96" s="11"/>
    </row>
    <row r="97" spans="3:3" x14ac:dyDescent="0.35">
      <c r="C97" s="11"/>
    </row>
    <row r="98" spans="3:3" x14ac:dyDescent="0.35">
      <c r="C98" s="11"/>
    </row>
    <row r="99" spans="3:3" x14ac:dyDescent="0.35">
      <c r="C99" s="11"/>
    </row>
    <row r="100" spans="3:3" x14ac:dyDescent="0.35">
      <c r="C100" s="11"/>
    </row>
    <row r="101" spans="3:3" x14ac:dyDescent="0.35">
      <c r="C101" s="11"/>
    </row>
    <row r="102" spans="3:3" x14ac:dyDescent="0.35">
      <c r="C102" s="11"/>
    </row>
    <row r="103" spans="3:3" x14ac:dyDescent="0.35">
      <c r="C103" s="11"/>
    </row>
    <row r="104" spans="3:3" x14ac:dyDescent="0.35">
      <c r="C104" s="11"/>
    </row>
    <row r="105" spans="3:3" x14ac:dyDescent="0.35">
      <c r="C105" s="11"/>
    </row>
    <row r="106" spans="3:3" x14ac:dyDescent="0.35">
      <c r="C106" s="11"/>
    </row>
    <row r="107" spans="3:3" x14ac:dyDescent="0.35">
      <c r="C107" s="11"/>
    </row>
    <row r="108" spans="3:3" x14ac:dyDescent="0.35">
      <c r="C108" s="11"/>
    </row>
    <row r="109" spans="3:3" x14ac:dyDescent="0.35">
      <c r="C109" s="11"/>
    </row>
    <row r="110" spans="3:3" x14ac:dyDescent="0.35">
      <c r="C110" s="11"/>
    </row>
    <row r="111" spans="3:3" x14ac:dyDescent="0.35">
      <c r="C111" s="11"/>
    </row>
    <row r="112" spans="3:3" x14ac:dyDescent="0.35">
      <c r="C112" s="11"/>
    </row>
    <row r="113" spans="3:3" x14ac:dyDescent="0.35">
      <c r="C113" s="11"/>
    </row>
    <row r="114" spans="3:3" x14ac:dyDescent="0.35">
      <c r="C114" s="11"/>
    </row>
    <row r="115" spans="3:3" x14ac:dyDescent="0.35">
      <c r="C115" s="11"/>
    </row>
    <row r="116" spans="3:3" x14ac:dyDescent="0.35">
      <c r="C116" s="11"/>
    </row>
    <row r="117" spans="3:3" x14ac:dyDescent="0.35">
      <c r="C117" s="11"/>
    </row>
    <row r="118" spans="3:3" x14ac:dyDescent="0.35">
      <c r="C118" s="11"/>
    </row>
    <row r="119" spans="3:3" x14ac:dyDescent="0.35">
      <c r="C119" s="11"/>
    </row>
    <row r="120" spans="3:3" x14ac:dyDescent="0.35">
      <c r="C120" s="11"/>
    </row>
    <row r="121" spans="3:3" x14ac:dyDescent="0.35">
      <c r="C121" s="11"/>
    </row>
    <row r="122" spans="3:3" x14ac:dyDescent="0.35">
      <c r="C122" s="11"/>
    </row>
    <row r="123" spans="3:3" x14ac:dyDescent="0.35">
      <c r="C123" s="11"/>
    </row>
    <row r="124" spans="3:3" x14ac:dyDescent="0.35">
      <c r="C124" s="11"/>
    </row>
    <row r="125" spans="3:3" x14ac:dyDescent="0.35">
      <c r="C125" s="11"/>
    </row>
    <row r="126" spans="3:3" x14ac:dyDescent="0.35">
      <c r="C126" s="11"/>
    </row>
    <row r="127" spans="3:3" x14ac:dyDescent="0.35">
      <c r="C127" s="11"/>
    </row>
    <row r="128" spans="3:3" x14ac:dyDescent="0.35">
      <c r="C128" s="11"/>
    </row>
    <row r="129" spans="3:3" x14ac:dyDescent="0.35">
      <c r="C129" s="11"/>
    </row>
    <row r="130" spans="3:3" x14ac:dyDescent="0.35">
      <c r="C130" s="11"/>
    </row>
    <row r="131" spans="3:3" x14ac:dyDescent="0.35">
      <c r="C131" s="11"/>
    </row>
    <row r="132" spans="3:3" x14ac:dyDescent="0.35">
      <c r="C132" s="11"/>
    </row>
    <row r="133" spans="3:3" x14ac:dyDescent="0.35">
      <c r="C133" s="11"/>
    </row>
    <row r="134" spans="3:3" x14ac:dyDescent="0.35">
      <c r="C134" s="11"/>
    </row>
    <row r="135" spans="3:3" x14ac:dyDescent="0.35">
      <c r="C135" s="11"/>
    </row>
    <row r="136" spans="3:3" x14ac:dyDescent="0.35">
      <c r="C136" s="11"/>
    </row>
    <row r="137" spans="3:3" x14ac:dyDescent="0.35">
      <c r="C137" s="11"/>
    </row>
    <row r="138" spans="3:3" x14ac:dyDescent="0.35">
      <c r="C138" s="11"/>
    </row>
    <row r="139" spans="3:3" x14ac:dyDescent="0.35">
      <c r="C139" s="11"/>
    </row>
    <row r="140" spans="3:3" x14ac:dyDescent="0.35">
      <c r="C140" s="11"/>
    </row>
    <row r="141" spans="3:3" x14ac:dyDescent="0.35">
      <c r="C141" s="11"/>
    </row>
    <row r="142" spans="3:3" x14ac:dyDescent="0.35">
      <c r="C142" s="11"/>
    </row>
    <row r="143" spans="3:3" x14ac:dyDescent="0.35">
      <c r="C143" s="11"/>
    </row>
    <row r="144" spans="3:3" x14ac:dyDescent="0.35">
      <c r="C144" s="11"/>
    </row>
    <row r="145" spans="3:3" x14ac:dyDescent="0.35">
      <c r="C145" s="11"/>
    </row>
    <row r="146" spans="3:3" x14ac:dyDescent="0.35">
      <c r="C146" s="11"/>
    </row>
    <row r="147" spans="3:3" x14ac:dyDescent="0.35">
      <c r="C147" s="11"/>
    </row>
    <row r="148" spans="3:3" x14ac:dyDescent="0.35">
      <c r="C148" s="11"/>
    </row>
    <row r="149" spans="3:3" x14ac:dyDescent="0.35">
      <c r="C149" s="11"/>
    </row>
    <row r="150" spans="3:3" x14ac:dyDescent="0.35">
      <c r="C150" s="11"/>
    </row>
    <row r="151" spans="3:3" x14ac:dyDescent="0.35">
      <c r="C151" s="11"/>
    </row>
    <row r="152" spans="3:3" x14ac:dyDescent="0.35">
      <c r="C152" s="11"/>
    </row>
    <row r="153" spans="3:3" x14ac:dyDescent="0.35">
      <c r="C153" s="11"/>
    </row>
    <row r="154" spans="3:3" x14ac:dyDescent="0.35">
      <c r="C154" s="11"/>
    </row>
    <row r="155" spans="3:3" x14ac:dyDescent="0.35">
      <c r="C155" s="11"/>
    </row>
    <row r="156" spans="3:3" x14ac:dyDescent="0.35">
      <c r="C156" s="11"/>
    </row>
    <row r="157" spans="3:3" x14ac:dyDescent="0.35">
      <c r="C157" s="11"/>
    </row>
    <row r="158" spans="3:3" x14ac:dyDescent="0.35">
      <c r="C158" s="11"/>
    </row>
    <row r="159" spans="3:3" x14ac:dyDescent="0.35">
      <c r="C159" s="11"/>
    </row>
    <row r="160" spans="3:3" x14ac:dyDescent="0.35">
      <c r="C160" s="11"/>
    </row>
    <row r="161" spans="3:3" x14ac:dyDescent="0.35">
      <c r="C161" s="11"/>
    </row>
    <row r="162" spans="3:3" x14ac:dyDescent="0.35">
      <c r="C162" s="11"/>
    </row>
    <row r="163" spans="3:3" x14ac:dyDescent="0.35">
      <c r="C163" s="11"/>
    </row>
    <row r="164" spans="3:3" x14ac:dyDescent="0.35">
      <c r="C164" s="11"/>
    </row>
    <row r="165" spans="3:3" x14ac:dyDescent="0.35">
      <c r="C165" s="11"/>
    </row>
    <row r="166" spans="3:3" x14ac:dyDescent="0.35">
      <c r="C166" s="11"/>
    </row>
    <row r="167" spans="3:3" x14ac:dyDescent="0.35">
      <c r="C167" s="11"/>
    </row>
  </sheetData>
  <mergeCells count="1">
    <mergeCell ref="A1:F1"/>
  </mergeCells>
  <pageMargins left="0.7" right="0.7" top="0.75" bottom="0.75" header="0.3" footer="0.3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zgodnie z planem punktów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2024-10-03T12:17:58Z</dcterms:modified>
</cp:coreProperties>
</file>