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!!!DZP\POSTĘPOWANIA WG REGULAMINU\2024 rok\2024 rok KAT3\SPN\ROBOTY\TM Naprawa elewacji, wymiana stol okien (...) POMP GŁÓWN R II\"/>
    </mc:Choice>
  </mc:AlternateContent>
  <xr:revisionPtr revIDLastSave="0" documentId="13_ncr:1_{A5B3F2C8-BAC6-4054-844B-5D784585674D}" xr6:coauthVersionLast="47" xr6:coauthVersionMax="47" xr10:uidLastSave="{00000000-0000-0000-0000-000000000000}"/>
  <bookViews>
    <workbookView xWindow="-120" yWindow="-120" windowWidth="29040" windowHeight="17640" xr2:uid="{D675FB3E-D1E3-4783-81F5-DEEF4AFD5FF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G16" i="1"/>
  <c r="G15" i="1"/>
  <c r="G13" i="1"/>
  <c r="G12" i="1"/>
  <c r="G11" i="1"/>
  <c r="G10" i="1"/>
  <c r="G9" i="1"/>
  <c r="G66" i="1"/>
</calcChain>
</file>

<file path=xl/sharedStrings.xml><?xml version="1.0" encoding="utf-8"?>
<sst xmlns="http://schemas.openxmlformats.org/spreadsheetml/2006/main" count="179" uniqueCount="82">
  <si>
    <t>Lp.</t>
  </si>
  <si>
    <t>Podstawa</t>
  </si>
  <si>
    <t>Opis</t>
  </si>
  <si>
    <t>Jedn. obm.</t>
  </si>
  <si>
    <t>Ilość</t>
  </si>
  <si>
    <t>Cena jedn.</t>
  </si>
  <si>
    <t>Wartość</t>
  </si>
  <si>
    <t>m2</t>
  </si>
  <si>
    <t>Roboty demontażowe i rozbiórkowe</t>
  </si>
  <si>
    <t>Rozebranie parapetów zewnętrznych z blachy nie nadającej się do użytku, przekazanie stali Zamawiającemu i transport do wskazanego miejsca.</t>
  </si>
  <si>
    <t>Rozebranie okładzin ścian zewnętrznych z płytek klinkierowych wraz z całkowitym skuciem (do cegły) warstw podkładowych oraz transport gruzu poza teren robót.</t>
  </si>
  <si>
    <t>m3</t>
  </si>
  <si>
    <t>Wywiezienie z terenu budowy na składowisko odpadów, na odległość do 10 km - spryzmowanego gruzu, luksferów oraz okien PVC przy mechanicznym załadowaniu i wyładowaniu samochodem samowyładowczym oraz koszty zdeponowania na składowisku, w tym utylizacji.</t>
  </si>
  <si>
    <t>Roboty murowe oraz stolarka okienna</t>
  </si>
  <si>
    <t>szt</t>
  </si>
  <si>
    <t>mb</t>
  </si>
  <si>
    <t>Dwukrotne malowanie wraz z gruntowaniem powierzchni tynków na ścianach wewnętrznych emulsją w kolorze białym.</t>
  </si>
  <si>
    <t>Tynki zewnętrzne i malowanie</t>
  </si>
  <si>
    <t xml:space="preserve">Oczyszczenie metodą strumieniowo-ścierną lub mechaniczną, istniejących tynków zewnętrznych na ścianach, ościeżach i nadprożach, usunięcie istniejącej farby oraz reperacja spękań, uzupełnienie i wyrównanie podłoża elewacji. </t>
  </si>
  <si>
    <t>Wykonanie okładziny z płytek klinkierowych na cokole w kolorze zielonym.</t>
  </si>
  <si>
    <t>Malowanie wszystkich tynków zewnętrznych dwukrotnie elastyczną farbą silikonową, paroprzepuszczalną mostkującą rysy w kolorze RAL 6019</t>
  </si>
  <si>
    <t>Montaż rusztowań zewnętrznych rurowych o wysokości 10,0 m do robót termoizolacyjnych na ścianach zewnętrznych, czas pracy rusztowań i demontaż po zakończeniu robót.</t>
  </si>
  <si>
    <t>kalk. własna</t>
  </si>
  <si>
    <t>Wykonanie obróbek z blachy stalowej o gr. 0,6 - 0,7 mm, powlekanej o szerkości 50 cm w kolorze zielonym</t>
  </si>
  <si>
    <t>Montaż okien PVC z ościeżnicami, rozwierno-uchylne, jednoskrzydłowe o maksymalnych wymiarach w świetle muru: sze. 77 cm x wys. 170 cm - kolor biały (7 szt - prawe, 4 szt - lewe).  Wsp. przenikania ciepła max. U=1,2 W/m2K</t>
  </si>
  <si>
    <t>Docieplenie styropianem gr. 4 cm przy użyciu gotowych zapraw klejących wraz z przygotowaniem podłoża ścian zewnętrznych oraz ościeżach okien - na powierzchniach po zamurowaniu otworów okiennych, luksferach oraz ościeżach okien.</t>
  </si>
  <si>
    <t>Rozebranie obróbek blacharskich wzdłuż okapów, ogniomurów, attyk itp. z blachy nie nadającej się do użytku, przekazanie stali Zamawiającemu i transport do wskazanego miejsca.</t>
  </si>
  <si>
    <t>Wykonanie kompletnego tynku silikonowego o strukturze baranka w wersji do malowania oraz montaż listew  cokołowych i narożnych.</t>
  </si>
  <si>
    <t>Wykonanie warstwy zbrojącej klejem zbrojonym włóknem z zatopieniem siatki</t>
  </si>
  <si>
    <t xml:space="preserve">Gruntowanie ścian przed przed nałożeniem warstwy zbrojącej </t>
  </si>
  <si>
    <t xml:space="preserve">Rozbiórka ścianek z luksferów, okien PVC wraz ze stalową ramą, przekazanie stali Zamawiającemu i transport do wskazanego miejsca. Przeniesienie szkła z luksferów na miejsce pryzmowania gruzu. Utylizacja okien PVC przez Wykonawcę. </t>
  </si>
  <si>
    <r>
      <t xml:space="preserve">Zamurowanie otworów okiennych powstałych po demontażu luksferów, bloczkami komórkowymi na zaprawie klejowej o grubości </t>
    </r>
    <r>
      <rPr>
        <sz val="10"/>
        <rFont val="Calibri"/>
        <family val="2"/>
        <charset val="238"/>
        <scheme val="minor"/>
      </rPr>
      <t>do 40 cm</t>
    </r>
  </si>
  <si>
    <t>Uzupełnienie tynków wewnętrznych kat. III, przy użyciu systemowej zaprawy cem.-wap. na ścianach - na powierzchniach po zamurowaniu otworów okiennych, luksferach oraz ościeżach okien.</t>
  </si>
  <si>
    <t>Uzupełnienie tynków zewnętrznych cem.-wap. kategorii III na podłożach z cegły, w zakresie odbitych głuchych tynków,  ścian zewnętrznych. Przyjęto 30%</t>
  </si>
  <si>
    <t>Odbicie głuchych tynków cementowo-wapiennych na ścianach zewnętrznych. Przyjęto 30% powierzchni.</t>
  </si>
  <si>
    <t>Dostawa i montaż nad bramami wjazdowymi, drzwiami wejściowymi do hali oraz w miejscu palarni systemowych daszków z poliwęglanu.</t>
  </si>
  <si>
    <t>Odtłuszczanie rozpuszczalnikami stalowych drzw jw.</t>
  </si>
  <si>
    <t>Czyszczenie strumieniowo-ścierne do stopnia Sa 3 stalowych drzwi zewnętrznych dwuskrzydłowych (strona zewnętrzna i wewnętrzna drzwi) na rozdzielniach - 4 szt</t>
  </si>
  <si>
    <t>Czyszczenie strumieniowo-ścierne do stopnia Sa 3 stalowych schodów wejściowych do rozdzielni o wysokości do 1,5 m i szerokości do 1 m - 3 szt</t>
  </si>
  <si>
    <t>Odtłuszczanie rozpuszczalnikami schodów stalowych jw.</t>
  </si>
  <si>
    <t>Dwukrotne malowanie pędzlem farbami antykorozyjnymi nawierzchniowymi (strona zewnętrzna i wewnętrzna drzwi), w kolorze zielonym drzwi jw.</t>
  </si>
  <si>
    <t>Dwukrotne malowanie pędzlem farbami antykorozyjnymi nawierzchniowymi schodów, w kolorze szarym jw.</t>
  </si>
  <si>
    <t xml:space="preserve">Dwukrotne malowanie farbami do betonu rampy na rozdzielniach (2 szt) oraz wejść do rozdzielni (3 szt) </t>
  </si>
  <si>
    <t xml:space="preserve">Czyszczenie strumieniowo-ścierne do stopnia Sa 3 stalowych barierek z łańcucha i rur o średnicy do 50 mm przy rampie rozdzielni </t>
  </si>
  <si>
    <t>Odtłuszczanie rozpuszczalnikami barierek stalowych jw.</t>
  </si>
  <si>
    <t xml:space="preserve">Branża elektrycznna </t>
  </si>
  <si>
    <t xml:space="preserve">Demontaże na obiekcie (stare zwody, zbędne naciągi, przewody instalacji) </t>
  </si>
  <si>
    <t>Kopanie rowów dla bednarki, ręcznie, grunt kategori IV</t>
  </si>
  <si>
    <t xml:space="preserve">Ułożenie bednarki ocynkowej FeZn 30x4mm </t>
  </si>
  <si>
    <t xml:space="preserve">Maszt izolowany na czworonogu do zwodów poziomych wysokość min.6m </t>
  </si>
  <si>
    <t xml:space="preserve">Montaż uchwytów betonowych w tworzywie sztucznym na dachu </t>
  </si>
  <si>
    <t xml:space="preserve">Ułożenie drutu odgromowego ocynkowego </t>
  </si>
  <si>
    <t xml:space="preserve">Łaczenie przewodów instalacji odgromowej lub przewodów wyrównawczych na dachu przy użyciu złacz krzyżowych </t>
  </si>
  <si>
    <t xml:space="preserve">Wykonanie bruzd dla zwodów pod rurki FI 22 </t>
  </si>
  <si>
    <t xml:space="preserve">Wykonanie zwodów przewodami wysokonapięciowymi </t>
  </si>
  <si>
    <t xml:space="preserve">Wykonanie połaczeń zwodów z bednarką w złaczu kontrolnym do gruntu </t>
  </si>
  <si>
    <t xml:space="preserve">Wykonanie połaczeń wyrównawczych elementów mertalowych drutem FI 8 </t>
  </si>
  <si>
    <t xml:space="preserve">Odnowienie nawierzchni asfaltem naturalnym </t>
  </si>
  <si>
    <t xml:space="preserve">Badania i pomiary instalacji uziemiającej, piorunochronnej i skuteczności zerowania </t>
  </si>
  <si>
    <t>kpl.</t>
  </si>
  <si>
    <t>m</t>
  </si>
  <si>
    <t xml:space="preserve">szt. </t>
  </si>
  <si>
    <t>m.</t>
  </si>
  <si>
    <t xml:space="preserve">kop. </t>
  </si>
  <si>
    <t xml:space="preserve">Suma: </t>
  </si>
  <si>
    <t>Odtłuszczanie rozpuszczalnikami drabin stalowych jw.</t>
  </si>
  <si>
    <t>Dwukrotne malowanie pędzlem farbami antykorozyjnymi nawierzchniowymi drabin  w kolorze zielonym jw.</t>
  </si>
  <si>
    <t>Czyszczenie strumieniowo-ścierne do stopnia Sa 3 stalowych drabin o wysokości do 7m i szerokości do 1 m - 2 szt</t>
  </si>
  <si>
    <t xml:space="preserve">Wywiezienie i utylizacja papy z terenów budowy. </t>
  </si>
  <si>
    <t>kpl</t>
  </si>
  <si>
    <t>Rozbiórka pokrycia z papy na dachach betonowych, jednospadowych na dwóch rozdzielniach</t>
  </si>
  <si>
    <t>Wyrównanie podłoża betonowego i zagruntowanie lepikiem do papy na dachach rozdzielni przed nałożeniem nowej papy - 2 rozdzielnie</t>
  </si>
  <si>
    <t>Krycie dachów betonowych rozdzielni papą podkładową grubości min 4 mm modyfikowana SBS na osnowie z włókniny poliestrowej oraz wierzchnią grubości min. 5mm modyfikowana SBS na osnowie z włókniny poliestrowej na dwóch rozdzielniach</t>
  </si>
  <si>
    <t>Dwukrotne malowanie pędzlem farbami antykorozyjnymi nawierzchniowymi barierek  w kolorze żółtym jw.</t>
  </si>
  <si>
    <t>PRZEDMIAR ROBÓT</t>
  </si>
  <si>
    <t>Załącznik nr 3 do SWZ</t>
  </si>
  <si>
    <t>Pompownia Główna</t>
  </si>
  <si>
    <t xml:space="preserve">(kwalifikowany podpis elektroniczny, podpis zaufany lub podpis osobisty) </t>
  </si>
  <si>
    <t xml:space="preserve">Wykoanie zwodów drutem ocynkowym FI 8 w rurkach elektroinstalacyjnych pod tynkiem </t>
  </si>
  <si>
    <t>Montaż parapetów zewnętrznych z tworzywa sztucznego na nowo zamontowanych oknach o długości do 77 cm (11 szt) - kolor szary antracyt.</t>
  </si>
  <si>
    <t>Montaż parapetów wewnętrznych z tworzywa sztucznego na nowo zamontowanych oknach o długości do 77 cm (11 szt) - kolor szary.</t>
  </si>
  <si>
    <t>Oznaczenie zamówienia: 88/2024/TM/KP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</si>
</sst>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6" fillId="0" borderId="9" xfId="0" applyFont="1" applyBorder="1" applyAlignment="1">
      <alignment wrapText="1"/>
    </xf>
    <xf numFmtId="0" fontId="6" fillId="0" borderId="9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4" fillId="0" borderId="1" xfId="0" applyNumberFormat="1" applyFont="1" applyBorder="1"/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5DE54-B808-4BB8-A8F7-EBD731209FCF}">
  <dimension ref="A1:G69"/>
  <sheetViews>
    <sheetView tabSelected="1" zoomScale="90" zoomScaleNormal="90" workbookViewId="0">
      <selection activeCell="E69" sqref="E69:G69"/>
    </sheetView>
  </sheetViews>
  <sheetFormatPr defaultRowHeight="15" x14ac:dyDescent="0.25"/>
  <cols>
    <col min="1" max="1" width="3.28515625" bestFit="1" customWidth="1"/>
    <col min="2" max="2" width="9.7109375" customWidth="1"/>
    <col min="3" max="3" width="80.85546875" customWidth="1"/>
    <col min="4" max="4" width="5" bestFit="1" customWidth="1"/>
    <col min="7" max="7" width="12.140625" customWidth="1"/>
  </cols>
  <sheetData>
    <row r="1" spans="1:7" ht="15.75" x14ac:dyDescent="0.25">
      <c r="A1" s="23" t="s">
        <v>75</v>
      </c>
      <c r="B1" s="23"/>
      <c r="C1" s="23"/>
      <c r="D1" s="23"/>
      <c r="E1" s="23"/>
      <c r="F1" s="23"/>
      <c r="G1" s="23"/>
    </row>
    <row r="2" spans="1:7" ht="15.75" x14ac:dyDescent="0.25">
      <c r="A2" s="22" t="s">
        <v>81</v>
      </c>
      <c r="B2" s="22"/>
      <c r="C2" s="22"/>
      <c r="D2" s="22"/>
      <c r="E2" s="22"/>
      <c r="F2" s="22"/>
      <c r="G2" s="22"/>
    </row>
    <row r="4" spans="1:7" ht="21" x14ac:dyDescent="0.35">
      <c r="A4" s="18" t="s">
        <v>74</v>
      </c>
      <c r="B4" s="19"/>
      <c r="C4" s="19"/>
      <c r="D4" s="19"/>
      <c r="E4" s="19"/>
      <c r="F4" s="19"/>
      <c r="G4" s="19"/>
    </row>
    <row r="5" spans="1:7" ht="21" x14ac:dyDescent="0.25">
      <c r="A5" s="20" t="s">
        <v>76</v>
      </c>
      <c r="B5" s="21"/>
      <c r="C5" s="21"/>
      <c r="D5" s="21"/>
      <c r="E5" s="21"/>
      <c r="F5" s="21"/>
      <c r="G5" s="21"/>
    </row>
    <row r="6" spans="1:7" ht="21" x14ac:dyDescent="0.35">
      <c r="A6" s="29"/>
      <c r="B6" s="29"/>
      <c r="C6" s="29"/>
      <c r="D6" s="29"/>
      <c r="E6" s="29"/>
      <c r="F6" s="29"/>
      <c r="G6" s="29"/>
    </row>
    <row r="7" spans="1:7" ht="25.5" x14ac:dyDescent="0.25">
      <c r="A7" s="16" t="s">
        <v>0</v>
      </c>
      <c r="B7" s="16" t="s">
        <v>1</v>
      </c>
      <c r="C7" s="17" t="s">
        <v>2</v>
      </c>
      <c r="D7" s="17" t="s">
        <v>3</v>
      </c>
      <c r="E7" s="17" t="s">
        <v>4</v>
      </c>
      <c r="F7" s="17" t="s">
        <v>5</v>
      </c>
      <c r="G7" s="17" t="s">
        <v>6</v>
      </c>
    </row>
    <row r="8" spans="1:7" ht="15.75" x14ac:dyDescent="0.25">
      <c r="A8" s="30" t="s">
        <v>8</v>
      </c>
      <c r="B8" s="31"/>
      <c r="C8" s="31"/>
      <c r="D8" s="31"/>
      <c r="E8" s="31"/>
      <c r="F8" s="31"/>
      <c r="G8" s="32"/>
    </row>
    <row r="9" spans="1:7" ht="39" x14ac:dyDescent="0.25">
      <c r="A9" s="2">
        <v>1</v>
      </c>
      <c r="B9" s="3" t="s">
        <v>22</v>
      </c>
      <c r="C9" s="1" t="s">
        <v>30</v>
      </c>
      <c r="D9" s="2" t="s">
        <v>7</v>
      </c>
      <c r="E9" s="4">
        <v>88.8</v>
      </c>
      <c r="F9" s="4"/>
      <c r="G9" s="5">
        <f>E9*F9</f>
        <v>0</v>
      </c>
    </row>
    <row r="10" spans="1:7" ht="26.25" x14ac:dyDescent="0.25">
      <c r="A10" s="2">
        <v>2</v>
      </c>
      <c r="B10" s="3" t="s">
        <v>22</v>
      </c>
      <c r="C10" s="1" t="s">
        <v>9</v>
      </c>
      <c r="D10" s="2" t="s">
        <v>7</v>
      </c>
      <c r="E10" s="4">
        <v>55.5</v>
      </c>
      <c r="F10" s="4"/>
      <c r="G10" s="5">
        <f>E10*F10</f>
        <v>0</v>
      </c>
    </row>
    <row r="11" spans="1:7" ht="39" customHeight="1" x14ac:dyDescent="0.25">
      <c r="A11" s="2">
        <v>3</v>
      </c>
      <c r="B11" s="3" t="s">
        <v>22</v>
      </c>
      <c r="C11" s="1" t="s">
        <v>26</v>
      </c>
      <c r="D11" s="2" t="s">
        <v>7</v>
      </c>
      <c r="E11" s="4">
        <v>67.12</v>
      </c>
      <c r="F11" s="4"/>
      <c r="G11" s="5">
        <f>E11*F11</f>
        <v>0</v>
      </c>
    </row>
    <row r="12" spans="1:7" ht="26.25" x14ac:dyDescent="0.25">
      <c r="A12" s="2">
        <v>4</v>
      </c>
      <c r="B12" s="3" t="s">
        <v>22</v>
      </c>
      <c r="C12" s="1" t="s">
        <v>10</v>
      </c>
      <c r="D12" s="2" t="s">
        <v>7</v>
      </c>
      <c r="E12" s="4">
        <v>27.75</v>
      </c>
      <c r="F12" s="4"/>
      <c r="G12" s="5">
        <f>E12*F12</f>
        <v>0</v>
      </c>
    </row>
    <row r="13" spans="1:7" ht="54.75" customHeight="1" x14ac:dyDescent="0.25">
      <c r="A13" s="2">
        <v>5</v>
      </c>
      <c r="B13" s="3" t="s">
        <v>22</v>
      </c>
      <c r="C13" s="1" t="s">
        <v>12</v>
      </c>
      <c r="D13" s="2" t="s">
        <v>11</v>
      </c>
      <c r="E13" s="4">
        <v>20</v>
      </c>
      <c r="F13" s="4"/>
      <c r="G13" s="5">
        <f>E13*F13</f>
        <v>0</v>
      </c>
    </row>
    <row r="14" spans="1:7" ht="15.75" x14ac:dyDescent="0.25">
      <c r="A14" s="26" t="s">
        <v>13</v>
      </c>
      <c r="B14" s="27"/>
      <c r="C14" s="27"/>
      <c r="D14" s="27"/>
      <c r="E14" s="27"/>
      <c r="F14" s="27"/>
      <c r="G14" s="28"/>
    </row>
    <row r="15" spans="1:7" ht="26.25" x14ac:dyDescent="0.25">
      <c r="A15" s="2">
        <v>6</v>
      </c>
      <c r="B15" s="3" t="s">
        <v>22</v>
      </c>
      <c r="C15" s="1" t="s">
        <v>31</v>
      </c>
      <c r="D15" s="2" t="s">
        <v>7</v>
      </c>
      <c r="E15" s="4">
        <v>74.400000000000006</v>
      </c>
      <c r="F15" s="4"/>
      <c r="G15" s="4">
        <f t="shared" ref="G15:G21" si="0">E15*F15</f>
        <v>0</v>
      </c>
    </row>
    <row r="16" spans="1:7" ht="39" x14ac:dyDescent="0.25">
      <c r="A16" s="2">
        <v>7</v>
      </c>
      <c r="B16" s="3" t="s">
        <v>22</v>
      </c>
      <c r="C16" s="1" t="s">
        <v>24</v>
      </c>
      <c r="D16" s="2" t="s">
        <v>14</v>
      </c>
      <c r="E16" s="4">
        <v>11</v>
      </c>
      <c r="F16" s="4"/>
      <c r="G16" s="4">
        <f t="shared" si="0"/>
        <v>0</v>
      </c>
    </row>
    <row r="17" spans="1:7" ht="39" customHeight="1" x14ac:dyDescent="0.25">
      <c r="A17" s="2">
        <v>8</v>
      </c>
      <c r="B17" s="3" t="s">
        <v>22</v>
      </c>
      <c r="C17" s="1" t="s">
        <v>32</v>
      </c>
      <c r="D17" s="2" t="s">
        <v>7</v>
      </c>
      <c r="E17" s="4">
        <v>74.400000000000006</v>
      </c>
      <c r="F17" s="4"/>
      <c r="G17" s="4">
        <f t="shared" si="0"/>
        <v>0</v>
      </c>
    </row>
    <row r="18" spans="1:7" ht="26.25" x14ac:dyDescent="0.25">
      <c r="A18" s="2">
        <v>9</v>
      </c>
      <c r="B18" s="3" t="s">
        <v>22</v>
      </c>
      <c r="C18" s="1" t="s">
        <v>16</v>
      </c>
      <c r="D18" s="2" t="s">
        <v>7</v>
      </c>
      <c r="E18" s="4">
        <v>74.400000000000006</v>
      </c>
      <c r="F18" s="4"/>
      <c r="G18" s="4">
        <f t="shared" si="0"/>
        <v>0</v>
      </c>
    </row>
    <row r="19" spans="1:7" ht="26.25" x14ac:dyDescent="0.25">
      <c r="A19" s="2">
        <v>10</v>
      </c>
      <c r="B19" s="3" t="s">
        <v>22</v>
      </c>
      <c r="C19" s="1" t="s">
        <v>80</v>
      </c>
      <c r="D19" s="2" t="s">
        <v>15</v>
      </c>
      <c r="E19" s="4">
        <v>8.5</v>
      </c>
      <c r="F19" s="4"/>
      <c r="G19" s="4">
        <f t="shared" si="0"/>
        <v>0</v>
      </c>
    </row>
    <row r="20" spans="1:7" ht="39" x14ac:dyDescent="0.25">
      <c r="A20" s="2">
        <v>11</v>
      </c>
      <c r="B20" s="3" t="s">
        <v>22</v>
      </c>
      <c r="C20" s="1" t="s">
        <v>25</v>
      </c>
      <c r="D20" s="2" t="s">
        <v>7</v>
      </c>
      <c r="E20" s="4">
        <v>74.400000000000006</v>
      </c>
      <c r="F20" s="4"/>
      <c r="G20" s="4">
        <f t="shared" si="0"/>
        <v>0</v>
      </c>
    </row>
    <row r="21" spans="1:7" ht="26.25" x14ac:dyDescent="0.25">
      <c r="A21" s="2">
        <v>12</v>
      </c>
      <c r="B21" s="3" t="s">
        <v>22</v>
      </c>
      <c r="C21" s="1" t="s">
        <v>79</v>
      </c>
      <c r="D21" s="2" t="s">
        <v>15</v>
      </c>
      <c r="E21" s="4">
        <v>8.5</v>
      </c>
      <c r="F21" s="4"/>
      <c r="G21" s="4">
        <f t="shared" si="0"/>
        <v>0</v>
      </c>
    </row>
    <row r="22" spans="1:7" ht="15.75" x14ac:dyDescent="0.25">
      <c r="A22" s="26" t="s">
        <v>17</v>
      </c>
      <c r="B22" s="27"/>
      <c r="C22" s="27"/>
      <c r="D22" s="27"/>
      <c r="E22" s="27"/>
      <c r="F22" s="27"/>
      <c r="G22" s="28"/>
    </row>
    <row r="23" spans="1:7" ht="39" x14ac:dyDescent="0.25">
      <c r="A23" s="2">
        <v>13</v>
      </c>
      <c r="B23" s="3" t="s">
        <v>22</v>
      </c>
      <c r="C23" s="1" t="s">
        <v>18</v>
      </c>
      <c r="D23" s="2" t="s">
        <v>7</v>
      </c>
      <c r="E23" s="4">
        <v>1251.8</v>
      </c>
      <c r="F23" s="4"/>
      <c r="G23" s="4">
        <f t="shared" ref="G23:G50" si="1">E23*F23</f>
        <v>0</v>
      </c>
    </row>
    <row r="24" spans="1:7" ht="26.25" x14ac:dyDescent="0.25">
      <c r="A24" s="2">
        <v>14</v>
      </c>
      <c r="B24" s="3" t="s">
        <v>22</v>
      </c>
      <c r="C24" s="1" t="s">
        <v>34</v>
      </c>
      <c r="D24" s="2" t="s">
        <v>7</v>
      </c>
      <c r="E24" s="4">
        <v>375.55</v>
      </c>
      <c r="F24" s="4"/>
      <c r="G24" s="4">
        <f t="shared" si="1"/>
        <v>0</v>
      </c>
    </row>
    <row r="25" spans="1:7" ht="26.25" x14ac:dyDescent="0.25">
      <c r="A25" s="2">
        <v>15</v>
      </c>
      <c r="B25" s="3" t="s">
        <v>22</v>
      </c>
      <c r="C25" s="1" t="s">
        <v>33</v>
      </c>
      <c r="D25" s="2" t="s">
        <v>7</v>
      </c>
      <c r="E25" s="4">
        <v>375.55</v>
      </c>
      <c r="F25" s="4"/>
      <c r="G25" s="4">
        <f t="shared" si="1"/>
        <v>0</v>
      </c>
    </row>
    <row r="26" spans="1:7" ht="25.5" x14ac:dyDescent="0.25">
      <c r="A26" s="2">
        <v>16</v>
      </c>
      <c r="B26" s="3" t="s">
        <v>22</v>
      </c>
      <c r="C26" s="1" t="s">
        <v>29</v>
      </c>
      <c r="D26" s="2" t="s">
        <v>7</v>
      </c>
      <c r="E26" s="4">
        <v>1251.8</v>
      </c>
      <c r="F26" s="4"/>
      <c r="G26" s="4">
        <f t="shared" si="1"/>
        <v>0</v>
      </c>
    </row>
    <row r="27" spans="1:7" ht="25.5" x14ac:dyDescent="0.25">
      <c r="A27" s="2">
        <v>17</v>
      </c>
      <c r="B27" s="3" t="s">
        <v>22</v>
      </c>
      <c r="C27" s="1" t="s">
        <v>28</v>
      </c>
      <c r="D27" s="2" t="s">
        <v>7</v>
      </c>
      <c r="E27" s="4">
        <v>1251.8</v>
      </c>
      <c r="F27" s="4"/>
      <c r="G27" s="4">
        <f t="shared" si="1"/>
        <v>0</v>
      </c>
    </row>
    <row r="28" spans="1:7" ht="26.25" x14ac:dyDescent="0.25">
      <c r="A28" s="2">
        <v>18</v>
      </c>
      <c r="B28" s="3" t="s">
        <v>22</v>
      </c>
      <c r="C28" s="1" t="s">
        <v>27</v>
      </c>
      <c r="D28" s="2" t="s">
        <v>7</v>
      </c>
      <c r="E28" s="4">
        <v>1251.8</v>
      </c>
      <c r="F28" s="4"/>
      <c r="G28" s="4">
        <f t="shared" si="1"/>
        <v>0</v>
      </c>
    </row>
    <row r="29" spans="1:7" ht="25.5" x14ac:dyDescent="0.25">
      <c r="A29" s="2">
        <v>19</v>
      </c>
      <c r="B29" s="3" t="s">
        <v>22</v>
      </c>
      <c r="C29" s="1" t="s">
        <v>19</v>
      </c>
      <c r="D29" s="2" t="s">
        <v>7</v>
      </c>
      <c r="E29" s="4">
        <v>27.75</v>
      </c>
      <c r="F29" s="4"/>
      <c r="G29" s="4">
        <f t="shared" si="1"/>
        <v>0</v>
      </c>
    </row>
    <row r="30" spans="1:7" ht="26.25" x14ac:dyDescent="0.25">
      <c r="A30" s="2">
        <v>20</v>
      </c>
      <c r="B30" s="3" t="s">
        <v>22</v>
      </c>
      <c r="C30" s="1" t="s">
        <v>20</v>
      </c>
      <c r="D30" s="2" t="s">
        <v>7</v>
      </c>
      <c r="E30" s="4">
        <v>1251.8</v>
      </c>
      <c r="F30" s="4"/>
      <c r="G30" s="4">
        <f t="shared" si="1"/>
        <v>0</v>
      </c>
    </row>
    <row r="31" spans="1:7" ht="26.25" x14ac:dyDescent="0.25">
      <c r="A31" s="2">
        <v>21</v>
      </c>
      <c r="B31" s="3" t="s">
        <v>22</v>
      </c>
      <c r="C31" s="1" t="s">
        <v>23</v>
      </c>
      <c r="D31" s="2" t="s">
        <v>7</v>
      </c>
      <c r="E31" s="4">
        <v>83.9</v>
      </c>
      <c r="F31" s="4"/>
      <c r="G31" s="4">
        <f t="shared" si="1"/>
        <v>0</v>
      </c>
    </row>
    <row r="32" spans="1:7" ht="26.25" x14ac:dyDescent="0.25">
      <c r="A32" s="2">
        <v>22</v>
      </c>
      <c r="B32" s="3" t="s">
        <v>22</v>
      </c>
      <c r="C32" s="1" t="s">
        <v>37</v>
      </c>
      <c r="D32" s="2" t="s">
        <v>7</v>
      </c>
      <c r="E32" s="4">
        <v>29.4</v>
      </c>
      <c r="F32" s="4"/>
      <c r="G32" s="4">
        <f t="shared" si="1"/>
        <v>0</v>
      </c>
    </row>
    <row r="33" spans="1:7" ht="25.5" x14ac:dyDescent="0.25">
      <c r="A33" s="2">
        <v>23</v>
      </c>
      <c r="B33" s="3" t="s">
        <v>22</v>
      </c>
      <c r="C33" s="1" t="s">
        <v>36</v>
      </c>
      <c r="D33" s="2" t="s">
        <v>7</v>
      </c>
      <c r="E33" s="4">
        <v>29.4</v>
      </c>
      <c r="F33" s="4"/>
      <c r="G33" s="4">
        <f t="shared" si="1"/>
        <v>0</v>
      </c>
    </row>
    <row r="34" spans="1:7" ht="26.25" x14ac:dyDescent="0.25">
      <c r="A34" s="2">
        <v>24</v>
      </c>
      <c r="B34" s="3" t="s">
        <v>22</v>
      </c>
      <c r="C34" s="1" t="s">
        <v>40</v>
      </c>
      <c r="D34" s="2" t="s">
        <v>7</v>
      </c>
      <c r="E34" s="4">
        <v>29.4</v>
      </c>
      <c r="F34" s="4"/>
      <c r="G34" s="4">
        <f t="shared" si="1"/>
        <v>0</v>
      </c>
    </row>
    <row r="35" spans="1:7" ht="26.25" x14ac:dyDescent="0.25">
      <c r="A35" s="2">
        <v>25</v>
      </c>
      <c r="B35" s="3" t="s">
        <v>22</v>
      </c>
      <c r="C35" s="1" t="s">
        <v>38</v>
      </c>
      <c r="D35" s="2" t="s">
        <v>7</v>
      </c>
      <c r="E35" s="4">
        <v>4.5</v>
      </c>
      <c r="F35" s="4"/>
      <c r="G35" s="4">
        <f t="shared" si="1"/>
        <v>0</v>
      </c>
    </row>
    <row r="36" spans="1:7" ht="25.5" x14ac:dyDescent="0.25">
      <c r="A36" s="2">
        <v>26</v>
      </c>
      <c r="B36" s="3" t="s">
        <v>22</v>
      </c>
      <c r="C36" s="1" t="s">
        <v>39</v>
      </c>
      <c r="D36" s="2" t="s">
        <v>7</v>
      </c>
      <c r="E36" s="4">
        <v>4.5</v>
      </c>
      <c r="F36" s="4"/>
      <c r="G36" s="4">
        <f t="shared" si="1"/>
        <v>0</v>
      </c>
    </row>
    <row r="37" spans="1:7" ht="26.25" x14ac:dyDescent="0.25">
      <c r="A37" s="2">
        <v>27</v>
      </c>
      <c r="B37" s="3" t="s">
        <v>22</v>
      </c>
      <c r="C37" s="1" t="s">
        <v>41</v>
      </c>
      <c r="D37" s="2" t="s">
        <v>7</v>
      </c>
      <c r="E37" s="4">
        <v>4.5</v>
      </c>
      <c r="F37" s="4"/>
      <c r="G37" s="4">
        <f t="shared" si="1"/>
        <v>0</v>
      </c>
    </row>
    <row r="38" spans="1:7" ht="26.25" x14ac:dyDescent="0.25">
      <c r="A38" s="2">
        <v>28</v>
      </c>
      <c r="B38" s="3" t="s">
        <v>22</v>
      </c>
      <c r="C38" s="1" t="s">
        <v>43</v>
      </c>
      <c r="D38" s="2" t="s">
        <v>15</v>
      </c>
      <c r="E38" s="4">
        <v>28.6</v>
      </c>
      <c r="F38" s="4"/>
      <c r="G38" s="4">
        <f t="shared" si="1"/>
        <v>0</v>
      </c>
    </row>
    <row r="39" spans="1:7" ht="25.5" x14ac:dyDescent="0.25">
      <c r="A39" s="2">
        <v>29</v>
      </c>
      <c r="B39" s="3" t="s">
        <v>22</v>
      </c>
      <c r="C39" s="1" t="s">
        <v>44</v>
      </c>
      <c r="D39" s="2" t="s">
        <v>15</v>
      </c>
      <c r="E39" s="4">
        <v>28.6</v>
      </c>
      <c r="F39" s="4"/>
      <c r="G39" s="4">
        <f t="shared" si="1"/>
        <v>0</v>
      </c>
    </row>
    <row r="40" spans="1:7" ht="25.5" x14ac:dyDescent="0.25">
      <c r="A40" s="2">
        <v>30</v>
      </c>
      <c r="B40" s="3" t="s">
        <v>22</v>
      </c>
      <c r="C40" s="6" t="s">
        <v>73</v>
      </c>
      <c r="D40" s="2" t="s">
        <v>15</v>
      </c>
      <c r="E40" s="4">
        <v>28.6</v>
      </c>
      <c r="F40" s="4"/>
      <c r="G40" s="4">
        <f t="shared" si="1"/>
        <v>0</v>
      </c>
    </row>
    <row r="41" spans="1:7" ht="25.5" x14ac:dyDescent="0.25">
      <c r="A41" s="2">
        <v>31</v>
      </c>
      <c r="B41" s="3" t="s">
        <v>22</v>
      </c>
      <c r="C41" s="6" t="s">
        <v>67</v>
      </c>
      <c r="D41" s="2" t="s">
        <v>15</v>
      </c>
      <c r="E41" s="4">
        <v>7</v>
      </c>
      <c r="F41" s="4"/>
      <c r="G41" s="4">
        <f t="shared" si="1"/>
        <v>0</v>
      </c>
    </row>
    <row r="42" spans="1:7" ht="25.5" x14ac:dyDescent="0.25">
      <c r="A42" s="2">
        <v>32</v>
      </c>
      <c r="B42" s="3" t="s">
        <v>22</v>
      </c>
      <c r="C42" s="6" t="s">
        <v>65</v>
      </c>
      <c r="D42" s="2" t="s">
        <v>15</v>
      </c>
      <c r="E42" s="4">
        <v>7</v>
      </c>
      <c r="F42" s="4"/>
      <c r="G42" s="4">
        <f t="shared" si="1"/>
        <v>0</v>
      </c>
    </row>
    <row r="43" spans="1:7" ht="25.5" x14ac:dyDescent="0.25">
      <c r="A43" s="2">
        <v>33</v>
      </c>
      <c r="B43" s="3" t="s">
        <v>22</v>
      </c>
      <c r="C43" s="6" t="s">
        <v>66</v>
      </c>
      <c r="D43" s="2" t="s">
        <v>15</v>
      </c>
      <c r="E43" s="4">
        <v>7</v>
      </c>
      <c r="F43" s="4"/>
      <c r="G43" s="4">
        <f t="shared" si="1"/>
        <v>0</v>
      </c>
    </row>
    <row r="44" spans="1:7" ht="26.25" x14ac:dyDescent="0.25">
      <c r="A44" s="2">
        <v>34</v>
      </c>
      <c r="B44" s="3" t="s">
        <v>22</v>
      </c>
      <c r="C44" s="1" t="s">
        <v>42</v>
      </c>
      <c r="D44" s="2" t="s">
        <v>7</v>
      </c>
      <c r="E44" s="4">
        <v>38.25</v>
      </c>
      <c r="F44" s="4"/>
      <c r="G44" s="4">
        <f t="shared" si="1"/>
        <v>0</v>
      </c>
    </row>
    <row r="45" spans="1:7" ht="25.5" x14ac:dyDescent="0.25">
      <c r="A45" s="2">
        <v>35</v>
      </c>
      <c r="B45" s="3" t="s">
        <v>22</v>
      </c>
      <c r="C45" s="1" t="s">
        <v>70</v>
      </c>
      <c r="D45" s="2" t="s">
        <v>7</v>
      </c>
      <c r="E45" s="4">
        <v>208.8</v>
      </c>
      <c r="F45" s="4"/>
      <c r="G45" s="4">
        <f t="shared" si="1"/>
        <v>0</v>
      </c>
    </row>
    <row r="46" spans="1:7" ht="26.25" x14ac:dyDescent="0.25">
      <c r="A46" s="2">
        <v>36</v>
      </c>
      <c r="B46" s="3" t="s">
        <v>22</v>
      </c>
      <c r="C46" s="1" t="s">
        <v>71</v>
      </c>
      <c r="D46" s="2" t="s">
        <v>7</v>
      </c>
      <c r="E46" s="4">
        <v>208.8</v>
      </c>
      <c r="F46" s="4"/>
      <c r="G46" s="4">
        <f t="shared" si="1"/>
        <v>0</v>
      </c>
    </row>
    <row r="47" spans="1:7" ht="39" x14ac:dyDescent="0.25">
      <c r="A47" s="2">
        <v>37</v>
      </c>
      <c r="B47" s="3" t="s">
        <v>22</v>
      </c>
      <c r="C47" s="1" t="s">
        <v>72</v>
      </c>
      <c r="D47" s="2" t="s">
        <v>7</v>
      </c>
      <c r="E47" s="4">
        <v>208.8</v>
      </c>
      <c r="F47" s="4"/>
      <c r="G47" s="4">
        <f t="shared" si="1"/>
        <v>0</v>
      </c>
    </row>
    <row r="48" spans="1:7" ht="25.5" x14ac:dyDescent="0.25">
      <c r="A48" s="2">
        <v>38</v>
      </c>
      <c r="B48" s="3" t="s">
        <v>22</v>
      </c>
      <c r="C48" s="1" t="s">
        <v>68</v>
      </c>
      <c r="D48" s="2" t="s">
        <v>69</v>
      </c>
      <c r="E48" s="4">
        <v>1</v>
      </c>
      <c r="F48" s="4"/>
      <c r="G48" s="4">
        <f t="shared" si="1"/>
        <v>0</v>
      </c>
    </row>
    <row r="49" spans="1:7" ht="26.25" x14ac:dyDescent="0.25">
      <c r="A49" s="2">
        <v>39</v>
      </c>
      <c r="B49" s="3" t="s">
        <v>22</v>
      </c>
      <c r="C49" s="1" t="s">
        <v>35</v>
      </c>
      <c r="D49" s="2" t="s">
        <v>14</v>
      </c>
      <c r="E49" s="4">
        <v>4</v>
      </c>
      <c r="F49" s="4"/>
      <c r="G49" s="4">
        <f t="shared" si="1"/>
        <v>0</v>
      </c>
    </row>
    <row r="50" spans="1:7" ht="26.25" x14ac:dyDescent="0.25">
      <c r="A50" s="2">
        <v>40</v>
      </c>
      <c r="B50" s="3" t="s">
        <v>22</v>
      </c>
      <c r="C50" s="1" t="s">
        <v>21</v>
      </c>
      <c r="D50" s="2" t="s">
        <v>7</v>
      </c>
      <c r="E50" s="4">
        <v>1251.8</v>
      </c>
      <c r="F50" s="4"/>
      <c r="G50" s="4">
        <f t="shared" si="1"/>
        <v>0</v>
      </c>
    </row>
    <row r="51" spans="1:7" x14ac:dyDescent="0.25">
      <c r="A51" s="33" t="s">
        <v>45</v>
      </c>
      <c r="B51" s="34"/>
      <c r="C51" s="34"/>
      <c r="D51" s="34"/>
      <c r="E51" s="34"/>
      <c r="F51" s="34"/>
      <c r="G51" s="35"/>
    </row>
    <row r="52" spans="1:7" ht="25.5" x14ac:dyDescent="0.25">
      <c r="A52" s="2">
        <v>41</v>
      </c>
      <c r="B52" s="3" t="s">
        <v>22</v>
      </c>
      <c r="C52" s="1" t="s">
        <v>46</v>
      </c>
      <c r="D52" s="2" t="s">
        <v>59</v>
      </c>
      <c r="E52" s="4">
        <v>1</v>
      </c>
      <c r="F52" s="4"/>
      <c r="G52" s="4">
        <f t="shared" ref="G52:G65" si="2">E52*F52</f>
        <v>0</v>
      </c>
    </row>
    <row r="53" spans="1:7" ht="25.5" x14ac:dyDescent="0.25">
      <c r="A53" s="2">
        <v>42</v>
      </c>
      <c r="B53" s="3" t="s">
        <v>22</v>
      </c>
      <c r="C53" s="1" t="s">
        <v>47</v>
      </c>
      <c r="D53" s="2" t="s">
        <v>11</v>
      </c>
      <c r="E53" s="4">
        <v>65</v>
      </c>
      <c r="F53" s="4"/>
      <c r="G53" s="4">
        <f t="shared" si="2"/>
        <v>0</v>
      </c>
    </row>
    <row r="54" spans="1:7" ht="25.5" x14ac:dyDescent="0.25">
      <c r="A54" s="2">
        <v>43</v>
      </c>
      <c r="B54" s="3" t="s">
        <v>22</v>
      </c>
      <c r="C54" s="1" t="s">
        <v>48</v>
      </c>
      <c r="D54" s="2" t="s">
        <v>60</v>
      </c>
      <c r="E54" s="4">
        <v>190</v>
      </c>
      <c r="F54" s="4"/>
      <c r="G54" s="4">
        <f t="shared" si="2"/>
        <v>0</v>
      </c>
    </row>
    <row r="55" spans="1:7" ht="25.5" x14ac:dyDescent="0.25">
      <c r="A55" s="2">
        <v>44</v>
      </c>
      <c r="B55" s="3" t="s">
        <v>22</v>
      </c>
      <c r="C55" s="1" t="s">
        <v>49</v>
      </c>
      <c r="D55" s="2" t="s">
        <v>61</v>
      </c>
      <c r="E55" s="4">
        <v>3</v>
      </c>
      <c r="F55" s="4"/>
      <c r="G55" s="4">
        <f t="shared" si="2"/>
        <v>0</v>
      </c>
    </row>
    <row r="56" spans="1:7" ht="25.5" x14ac:dyDescent="0.25">
      <c r="A56" s="2">
        <v>45</v>
      </c>
      <c r="B56" s="3" t="s">
        <v>22</v>
      </c>
      <c r="C56" s="1" t="s">
        <v>50</v>
      </c>
      <c r="D56" s="2" t="s">
        <v>61</v>
      </c>
      <c r="E56" s="4">
        <v>550</v>
      </c>
      <c r="F56" s="4"/>
      <c r="G56" s="4">
        <f t="shared" si="2"/>
        <v>0</v>
      </c>
    </row>
    <row r="57" spans="1:7" ht="25.5" x14ac:dyDescent="0.25">
      <c r="A57" s="2">
        <v>46</v>
      </c>
      <c r="B57" s="3" t="s">
        <v>22</v>
      </c>
      <c r="C57" s="1" t="s">
        <v>51</v>
      </c>
      <c r="D57" s="2" t="s">
        <v>62</v>
      </c>
      <c r="E57" s="4">
        <v>430</v>
      </c>
      <c r="F57" s="4"/>
      <c r="G57" s="4">
        <f t="shared" si="2"/>
        <v>0</v>
      </c>
    </row>
    <row r="58" spans="1:7" ht="26.25" x14ac:dyDescent="0.25">
      <c r="A58" s="2">
        <v>47</v>
      </c>
      <c r="B58" s="3" t="s">
        <v>22</v>
      </c>
      <c r="C58" s="1" t="s">
        <v>52</v>
      </c>
      <c r="D58" s="2" t="s">
        <v>61</v>
      </c>
      <c r="E58" s="4">
        <v>85</v>
      </c>
      <c r="F58" s="4"/>
      <c r="G58" s="4">
        <f t="shared" si="2"/>
        <v>0</v>
      </c>
    </row>
    <row r="59" spans="1:7" ht="25.5" x14ac:dyDescent="0.25">
      <c r="A59" s="2">
        <v>48</v>
      </c>
      <c r="B59" s="3" t="s">
        <v>22</v>
      </c>
      <c r="C59" s="1" t="s">
        <v>53</v>
      </c>
      <c r="D59" s="2" t="s">
        <v>60</v>
      </c>
      <c r="E59" s="4">
        <v>82</v>
      </c>
      <c r="F59" s="4"/>
      <c r="G59" s="4">
        <f t="shared" si="2"/>
        <v>0</v>
      </c>
    </row>
    <row r="60" spans="1:7" ht="25.5" x14ac:dyDescent="0.25">
      <c r="A60" s="2">
        <v>49</v>
      </c>
      <c r="B60" s="3" t="s">
        <v>22</v>
      </c>
      <c r="C60" s="1" t="s">
        <v>78</v>
      </c>
      <c r="D60" s="2" t="s">
        <v>60</v>
      </c>
      <c r="E60" s="4">
        <v>82</v>
      </c>
      <c r="F60" s="4"/>
      <c r="G60" s="4">
        <f t="shared" si="2"/>
        <v>0</v>
      </c>
    </row>
    <row r="61" spans="1:7" ht="25.5" x14ac:dyDescent="0.25">
      <c r="A61" s="2">
        <v>50</v>
      </c>
      <c r="B61" s="3" t="s">
        <v>22</v>
      </c>
      <c r="C61" s="1" t="s">
        <v>54</v>
      </c>
      <c r="D61" s="2" t="s">
        <v>60</v>
      </c>
      <c r="E61" s="4">
        <v>32</v>
      </c>
      <c r="F61" s="4"/>
      <c r="G61" s="4">
        <f t="shared" si="2"/>
        <v>0</v>
      </c>
    </row>
    <row r="62" spans="1:7" ht="25.5" x14ac:dyDescent="0.25">
      <c r="A62" s="2">
        <v>51</v>
      </c>
      <c r="B62" s="3" t="s">
        <v>22</v>
      </c>
      <c r="C62" s="1" t="s">
        <v>55</v>
      </c>
      <c r="D62" s="2" t="s">
        <v>61</v>
      </c>
      <c r="E62" s="4">
        <v>24</v>
      </c>
      <c r="F62" s="4"/>
      <c r="G62" s="4">
        <f t="shared" si="2"/>
        <v>0</v>
      </c>
    </row>
    <row r="63" spans="1:7" ht="25.5" x14ac:dyDescent="0.25">
      <c r="A63" s="2">
        <v>52</v>
      </c>
      <c r="B63" s="3" t="s">
        <v>22</v>
      </c>
      <c r="C63" s="7" t="s">
        <v>56</v>
      </c>
      <c r="D63" s="8" t="s">
        <v>61</v>
      </c>
      <c r="E63" s="9">
        <v>30</v>
      </c>
      <c r="F63" s="4"/>
      <c r="G63" s="4">
        <f t="shared" si="2"/>
        <v>0</v>
      </c>
    </row>
    <row r="64" spans="1:7" ht="25.5" x14ac:dyDescent="0.25">
      <c r="A64" s="2">
        <v>53</v>
      </c>
      <c r="B64" s="3" t="s">
        <v>22</v>
      </c>
      <c r="C64" s="7" t="s">
        <v>57</v>
      </c>
      <c r="D64" s="8" t="s">
        <v>7</v>
      </c>
      <c r="E64" s="9">
        <v>20</v>
      </c>
      <c r="F64" s="4"/>
      <c r="G64" s="4">
        <f t="shared" si="2"/>
        <v>0</v>
      </c>
    </row>
    <row r="65" spans="1:7" ht="25.5" x14ac:dyDescent="0.25">
      <c r="A65" s="2">
        <v>54</v>
      </c>
      <c r="B65" s="10" t="s">
        <v>22</v>
      </c>
      <c r="C65" s="11" t="s">
        <v>58</v>
      </c>
      <c r="D65" s="12" t="s">
        <v>63</v>
      </c>
      <c r="E65" s="13">
        <v>1</v>
      </c>
      <c r="F65" s="14"/>
      <c r="G65" s="14">
        <f t="shared" si="2"/>
        <v>0</v>
      </c>
    </row>
    <row r="66" spans="1:7" x14ac:dyDescent="0.25">
      <c r="A66" s="25" t="s">
        <v>64</v>
      </c>
      <c r="B66" s="25"/>
      <c r="C66" s="25"/>
      <c r="D66" s="25"/>
      <c r="E66" s="25"/>
      <c r="F66" s="25"/>
      <c r="G66" s="15">
        <f>SUM(G52:G65,G23:G50,G15:G21,G9:G13)</f>
        <v>0</v>
      </c>
    </row>
    <row r="68" spans="1:7" ht="15" customHeight="1" x14ac:dyDescent="0.25"/>
    <row r="69" spans="1:7" ht="50.25" customHeight="1" x14ac:dyDescent="0.25">
      <c r="E69" s="24" t="s">
        <v>77</v>
      </c>
      <c r="F69" s="24"/>
      <c r="G69" s="24"/>
    </row>
  </sheetData>
  <mergeCells count="11">
    <mergeCell ref="A4:G4"/>
    <mergeCell ref="A5:G5"/>
    <mergeCell ref="A2:G2"/>
    <mergeCell ref="A1:G1"/>
    <mergeCell ref="E69:G69"/>
    <mergeCell ref="A66:F66"/>
    <mergeCell ref="A22:G22"/>
    <mergeCell ref="A6:G6"/>
    <mergeCell ref="A8:G8"/>
    <mergeCell ref="A14:G14"/>
    <mergeCell ref="A51:G5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Kołodziejczyk</dc:creator>
  <cp:lastModifiedBy>Monika Pilc</cp:lastModifiedBy>
  <cp:lastPrinted>2024-09-24T09:11:58Z</cp:lastPrinted>
  <dcterms:created xsi:type="dcterms:W3CDTF">2024-08-01T11:59:16Z</dcterms:created>
  <dcterms:modified xsi:type="dcterms:W3CDTF">2024-09-24T12:41:12Z</dcterms:modified>
</cp:coreProperties>
</file>