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siw\Desktop\OWIŃSKA KŁADKA\02_POSTĘPOWANIE_POSTEPOWANIE_REMONT KŁADKI\NAPRAWA ZAPYTANIE OFERTOWE\"/>
    </mc:Choice>
  </mc:AlternateContent>
  <xr:revisionPtr revIDLastSave="0" documentId="13_ncr:1_{6351F072-EFEB-4961-A286-E696F8ADE354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osztorys uproszczony" sheetId="1" r:id="rId1"/>
  </sheets>
  <definedNames>
    <definedName name="_xlnm.Print_Area" localSheetId="0">'Kosztorys uproszczony'!$B$3:$H$33</definedName>
    <definedName name="_xlnm.Print_Titles" localSheetId="0">'Kosztorys uproszczony'!$1:$6</definedName>
  </definedNames>
  <calcPr calcId="191029"/>
</workbook>
</file>

<file path=xl/calcChain.xml><?xml version="1.0" encoding="utf-8"?>
<calcChain xmlns="http://schemas.openxmlformats.org/spreadsheetml/2006/main">
  <c r="H26" i="1" l="1"/>
  <c r="H27" i="1"/>
  <c r="H28" i="1"/>
  <c r="H29" i="1"/>
  <c r="H25" i="1"/>
  <c r="H20" i="1"/>
  <c r="H21" i="1"/>
  <c r="H22" i="1"/>
  <c r="H19" i="1"/>
  <c r="H14" i="1"/>
  <c r="H15" i="1"/>
  <c r="H16" i="1"/>
  <c r="H13" i="1"/>
  <c r="H9" i="1"/>
  <c r="H10" i="1"/>
  <c r="H8" i="1"/>
  <c r="H31" i="1" l="1"/>
  <c r="H32" i="1" s="1"/>
  <c r="H33" i="1" s="1"/>
</calcChain>
</file>

<file path=xl/sharedStrings.xml><?xml version="1.0" encoding="utf-8"?>
<sst xmlns="http://schemas.openxmlformats.org/spreadsheetml/2006/main" count="87" uniqueCount="64">
  <si>
    <t>Wykonanie prac utrzymaniowych na kładce drewnianej na Potoku Młyńskim w Poznaniu</t>
  </si>
  <si>
    <t>Nr</t>
  </si>
  <si>
    <t>Podstawa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</si>
  <si>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</si>
  <si>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</si>
  <si>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</si>
  <si>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</si>
  <si>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</si>
  <si>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</si>
  <si>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</si>
  <si>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</si>
  <si>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</si>
  <si>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</si>
  <si>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</si>
  <si>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</si>
  <si>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 xml:space="preserve">Roboty przygotowawcze </t>
  </si>
  <si>
    <t xml:space="preserve"> Analiza własna </t>
  </si>
  <si>
    <t>Zabezpieczenie i oznakowanie robót</t>
  </si>
  <si>
    <t>ryczałt</t>
  </si>
  <si>
    <t>Roboty pomiarowe i wykonanie dokumentacji fotograficznej przed, w trakcie i po wykonaniu robót</t>
  </si>
  <si>
    <t>Prace geodezyjne - pozyskanie aktualnej mapy zasadniczej</t>
  </si>
  <si>
    <t xml:space="preserve">Rozbiórki </t>
  </si>
  <si>
    <t xml:space="preserve">TZKNBK V 10-240/01 (analogia) </t>
  </si>
  <si>
    <t>Rozebranie deski pomostowej kładki wraz z wyjęciem gwoździ</t>
  </si>
  <si>
    <t>szt</t>
  </si>
  <si>
    <t>Demontaż legarów</t>
  </si>
  <si>
    <t>Demontaż gałęzi na dojściach do kładki</t>
  </si>
  <si>
    <t xml:space="preserve"> KNR 4-04 1101/03(6) </t>
  </si>
  <si>
    <t>Wywiezienie materiału z rozbiórek z załadunkiem i rozładunkiem ręcznym na odległość 15km wraz z opłatą za składowanie gruzu</t>
  </si>
  <si>
    <t>m3</t>
  </si>
  <si>
    <t xml:space="preserve">Naprawa dojść do kładki </t>
  </si>
  <si>
    <t>8</t>
  </si>
  <si>
    <t xml:space="preserve">KNR 2-01 0310/02  </t>
  </si>
  <si>
    <t>Wykopy ręczne na dojściach do kładki ze złożeniem urobku na odkład - odsłonięcie desek czołowych</t>
  </si>
  <si>
    <t>9</t>
  </si>
  <si>
    <t xml:space="preserve">KNR 2-01 0501/01  </t>
  </si>
  <si>
    <t>Ręczne zasypywanie wykopów ze skarpami z przerzutem na odległość do 3m w gruncie kategorii I-III</t>
  </si>
  <si>
    <t>10</t>
  </si>
  <si>
    <t xml:space="preserve">KNNR 6 0113/02  </t>
  </si>
  <si>
    <t>Wypełnienie dojść do kładki kruszywem łamanym (kliniec) 4/31.5mm wraz z zagęszczeniem</t>
  </si>
  <si>
    <t>m2</t>
  </si>
  <si>
    <t>11</t>
  </si>
  <si>
    <t xml:space="preserve">KNCK 1 0708/02  </t>
  </si>
  <si>
    <t>Miałowanie nawierzchni ręcznie</t>
  </si>
  <si>
    <t xml:space="preserve">Naprawa kładki </t>
  </si>
  <si>
    <t>12</t>
  </si>
  <si>
    <t xml:space="preserve">KNR 19-01 0648/06  </t>
  </si>
  <si>
    <t>Impregnacje grzybobójcze trzykrotne metodą smarowania preparatami olejowym - nowy materiał w warunkach warsztatowych</t>
  </si>
  <si>
    <t>13</t>
  </si>
  <si>
    <t>Wykonanie tymczasowej konstrukcji wsporczej legarów wraz z klinowaniem lagarów na kłodzie</t>
  </si>
  <si>
    <t>14</t>
  </si>
  <si>
    <t xml:space="preserve"> TZKNBK V 3-43/01.1(2) </t>
  </si>
  <si>
    <t>Zakup, transport i montaż legarów o długości 6.2m i przekroju 8x16cm z drewna konctrukcyjnego klasy C24 wraz z montażem na śruby gwintowane średnicy 8mm ocynkowane (12 szt)</t>
  </si>
  <si>
    <t>m</t>
  </si>
  <si>
    <t>15</t>
  </si>
  <si>
    <t xml:space="preserve">KSNR 10 0302/02  </t>
  </si>
  <si>
    <t>Zakup, impregnacja i transport desek 40x120x1330mm pomostowych z modrzewia syberyjskiego wraz z montażem - przybicie na gwoździe pierścieniowe ciesielskie 4.6/125 ocynkowane</t>
  </si>
  <si>
    <t>16</t>
  </si>
  <si>
    <t>Montaż deski czołowej 20x200x1330mm  - przybicie na gwoździe pierścieniowe ciesielskie 3.5/90 ocynkowane</t>
  </si>
  <si>
    <t>kpl</t>
  </si>
  <si>
    <t>Razem</t>
  </si>
  <si>
    <t>Podatek VAT 23%</t>
  </si>
  <si>
    <t>Łącznie z VAT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</si>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</sst>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0_ ;\-#,##0.00\ "/>
  </numFmts>
  <fonts count="5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topLeftCell="A18" zoomScale="145" zoomScaleNormal="145" workbookViewId="0">
      <selection activeCell="J29" sqref="J29"/>
    </sheetView>
  </sheetViews>
  <sheetFormatPr defaultColWidth="11.42578125" defaultRowHeight="12.75" customHeight="1" x14ac:dyDescent="0.2"/>
  <cols>
    <col min="1" max="1" width="4.28515625" style="17" customWidth="1"/>
    <col min="2" max="2" width="5" style="17" customWidth="1"/>
    <col min="3" max="3" width="8.5703125" style="17" customWidth="1"/>
    <col min="4" max="4" width="44.28515625" style="17" customWidth="1"/>
    <col min="5" max="5" width="5.42578125" style="17" customWidth="1"/>
    <col min="6" max="7" width="9.28515625" style="17" customWidth="1"/>
    <col min="8" max="8" width="11.42578125" style="17" customWidth="1"/>
    <col min="9" max="16384" width="11.42578125" style="17"/>
  </cols>
  <sheetData>
    <row r="2" spans="1:8" ht="12.75" customHeight="1" x14ac:dyDescent="0.2">
      <c r="A2" s="1"/>
      <c r="B2" s="18"/>
      <c r="C2" s="18"/>
      <c r="D2" s="18"/>
      <c r="E2" s="18"/>
      <c r="F2" s="18"/>
      <c r="G2" s="18"/>
      <c r="H2" s="18"/>
    </row>
    <row r="3" spans="1:8" ht="22.5" customHeight="1" x14ac:dyDescent="0.2">
      <c r="A3" s="1"/>
      <c r="B3" s="19" t="s">
        <v>63</v>
      </c>
      <c r="C3" s="19"/>
      <c r="D3" s="19"/>
      <c r="E3" s="19"/>
      <c r="F3" s="19"/>
      <c r="G3" s="19"/>
      <c r="H3" s="19"/>
    </row>
    <row r="4" spans="1:8" x14ac:dyDescent="0.2">
      <c r="A4" s="1"/>
      <c r="B4" s="20" t="s">
        <v>0</v>
      </c>
      <c r="C4" s="20"/>
      <c r="D4" s="20"/>
      <c r="E4" s="20"/>
      <c r="F4" s="20"/>
      <c r="G4" s="20"/>
      <c r="H4" s="20"/>
    </row>
    <row r="5" spans="1:8" ht="22.5" customHeight="1" x14ac:dyDescent="0.2">
      <c r="A5"/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 ht="12.75" customHeight="1" x14ac:dyDescent="0.2">
      <c r="A6"/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 t="s">
        <v>13</v>
      </c>
      <c r="H6" s="3" t="s">
        <v>14</v>
      </c>
    </row>
    <row r="7" spans="1:8" x14ac:dyDescent="0.2">
      <c r="A7"/>
      <c r="B7" s="4"/>
      <c r="C7" s="4"/>
      <c r="D7" s="5" t="s">
        <v>15</v>
      </c>
      <c r="E7" s="4"/>
      <c r="F7" s="6"/>
      <c r="G7" s="6"/>
      <c r="H7" s="6"/>
    </row>
    <row r="8" spans="1:8" ht="22.5" x14ac:dyDescent="0.2">
      <c r="A8"/>
      <c r="B8" s="7" t="s">
        <v>8</v>
      </c>
      <c r="C8" s="7" t="s">
        <v>16</v>
      </c>
      <c r="D8" s="8" t="s">
        <v>17</v>
      </c>
      <c r="E8" s="7" t="s">
        <v>18</v>
      </c>
      <c r="F8" s="9">
        <v>1</v>
      </c>
      <c r="G8" s="21">
        <v>0</v>
      </c>
      <c r="H8" s="21">
        <f>F8*G8</f>
        <v>0</v>
      </c>
    </row>
    <row r="9" spans="1:8" ht="22.5" x14ac:dyDescent="0.2">
      <c r="A9"/>
      <c r="B9" s="7" t="s">
        <v>9</v>
      </c>
      <c r="C9" s="7" t="s">
        <v>16</v>
      </c>
      <c r="D9" s="8" t="s">
        <v>19</v>
      </c>
      <c r="E9" s="7" t="s">
        <v>18</v>
      </c>
      <c r="F9" s="9">
        <v>1</v>
      </c>
      <c r="G9" s="21">
        <v>0</v>
      </c>
      <c r="H9" s="21">
        <f t="shared" ref="H9:H10" si="0">F9*G9</f>
        <v>0</v>
      </c>
    </row>
    <row r="10" spans="1:8" ht="22.5" x14ac:dyDescent="0.2">
      <c r="A10"/>
      <c r="B10" s="7" t="s">
        <v>10</v>
      </c>
      <c r="C10" s="7" t="s">
        <v>16</v>
      </c>
      <c r="D10" s="8" t="s">
        <v>20</v>
      </c>
      <c r="E10" s="7" t="s">
        <v>18</v>
      </c>
      <c r="F10" s="9">
        <v>1</v>
      </c>
      <c r="G10" s="21">
        <v>0</v>
      </c>
      <c r="H10" s="21">
        <f t="shared" si="0"/>
        <v>0</v>
      </c>
    </row>
    <row r="11" spans="1:8" x14ac:dyDescent="0.2">
      <c r="A11"/>
      <c r="B11" s="10"/>
      <c r="C11" s="10"/>
      <c r="D11" s="10"/>
      <c r="E11" s="10"/>
      <c r="F11" s="10"/>
      <c r="G11" s="10"/>
      <c r="H11" s="11"/>
    </row>
    <row r="12" spans="1:8" x14ac:dyDescent="0.2">
      <c r="A12"/>
      <c r="B12" s="6"/>
      <c r="C12" s="6"/>
      <c r="D12" s="5" t="s">
        <v>21</v>
      </c>
      <c r="E12" s="4"/>
      <c r="F12" s="6"/>
      <c r="G12" s="6"/>
      <c r="H12" s="6"/>
    </row>
    <row r="13" spans="1:8" ht="33.75" x14ac:dyDescent="0.2">
      <c r="A13"/>
      <c r="B13" s="7" t="s">
        <v>11</v>
      </c>
      <c r="C13" s="7" t="s">
        <v>22</v>
      </c>
      <c r="D13" s="8" t="s">
        <v>23</v>
      </c>
      <c r="E13" s="7" t="s">
        <v>24</v>
      </c>
      <c r="F13" s="9">
        <v>38</v>
      </c>
      <c r="G13" s="21">
        <v>0</v>
      </c>
      <c r="H13" s="21">
        <f>F13*G13</f>
        <v>0</v>
      </c>
    </row>
    <row r="14" spans="1:8" ht="33.75" x14ac:dyDescent="0.2">
      <c r="A14"/>
      <c r="B14" s="7" t="s">
        <v>12</v>
      </c>
      <c r="C14" s="7" t="s">
        <v>22</v>
      </c>
      <c r="D14" s="8" t="s">
        <v>25</v>
      </c>
      <c r="E14" s="7" t="s">
        <v>24</v>
      </c>
      <c r="F14" s="9">
        <v>3</v>
      </c>
      <c r="G14" s="21">
        <v>0</v>
      </c>
      <c r="H14" s="21">
        <f t="shared" ref="H14:H16" si="1">F14*G14</f>
        <v>0</v>
      </c>
    </row>
    <row r="15" spans="1:8" ht="22.5" x14ac:dyDescent="0.2">
      <c r="A15"/>
      <c r="B15" s="7" t="s">
        <v>13</v>
      </c>
      <c r="C15" s="7" t="s">
        <v>16</v>
      </c>
      <c r="D15" s="8" t="s">
        <v>26</v>
      </c>
      <c r="E15" s="7" t="s">
        <v>18</v>
      </c>
      <c r="F15" s="9">
        <v>1</v>
      </c>
      <c r="G15" s="21">
        <v>0</v>
      </c>
      <c r="H15" s="21">
        <f t="shared" si="1"/>
        <v>0</v>
      </c>
    </row>
    <row r="16" spans="1:8" ht="33.75" x14ac:dyDescent="0.2">
      <c r="A16"/>
      <c r="B16" s="7" t="s">
        <v>14</v>
      </c>
      <c r="C16" s="7" t="s">
        <v>27</v>
      </c>
      <c r="D16" s="8" t="s">
        <v>28</v>
      </c>
      <c r="E16" s="7" t="s">
        <v>29</v>
      </c>
      <c r="F16" s="9">
        <v>0.43</v>
      </c>
      <c r="G16" s="21">
        <v>0</v>
      </c>
      <c r="H16" s="21">
        <f t="shared" si="1"/>
        <v>0</v>
      </c>
    </row>
    <row r="17" spans="1:8" x14ac:dyDescent="0.2">
      <c r="A17"/>
      <c r="B17" s="10"/>
      <c r="C17" s="10"/>
      <c r="D17" s="10"/>
      <c r="E17" s="10"/>
      <c r="F17" s="10"/>
      <c r="G17" s="10"/>
      <c r="H17" s="11"/>
    </row>
    <row r="18" spans="1:8" x14ac:dyDescent="0.2">
      <c r="A18"/>
      <c r="B18" s="6"/>
      <c r="C18" s="6"/>
      <c r="D18" s="5" t="s">
        <v>30</v>
      </c>
      <c r="E18" s="4"/>
      <c r="F18" s="6"/>
      <c r="G18" s="6"/>
      <c r="H18" s="6"/>
    </row>
    <row r="19" spans="1:8" ht="22.5" x14ac:dyDescent="0.2">
      <c r="A19"/>
      <c r="B19" s="7" t="s">
        <v>31</v>
      </c>
      <c r="C19" s="7" t="s">
        <v>32</v>
      </c>
      <c r="D19" s="8" t="s">
        <v>33</v>
      </c>
      <c r="E19" s="7" t="s">
        <v>29</v>
      </c>
      <c r="F19" s="9">
        <v>1.33</v>
      </c>
      <c r="G19" s="21">
        <v>0</v>
      </c>
      <c r="H19" s="21">
        <f>F19*G19</f>
        <v>0</v>
      </c>
    </row>
    <row r="20" spans="1:8" ht="22.5" x14ac:dyDescent="0.2">
      <c r="A20"/>
      <c r="B20" s="7" t="s">
        <v>34</v>
      </c>
      <c r="C20" s="7" t="s">
        <v>35</v>
      </c>
      <c r="D20" s="8" t="s">
        <v>36</v>
      </c>
      <c r="E20" s="7" t="s">
        <v>29</v>
      </c>
      <c r="F20" s="9">
        <v>1.33</v>
      </c>
      <c r="G20" s="21">
        <v>0</v>
      </c>
      <c r="H20" s="21">
        <f t="shared" ref="H20:H22" si="2">F20*G20</f>
        <v>0</v>
      </c>
    </row>
    <row r="21" spans="1:8" ht="22.5" x14ac:dyDescent="0.2">
      <c r="A21"/>
      <c r="B21" s="7" t="s">
        <v>37</v>
      </c>
      <c r="C21" s="7" t="s">
        <v>38</v>
      </c>
      <c r="D21" s="8" t="s">
        <v>39</v>
      </c>
      <c r="E21" s="7" t="s">
        <v>40</v>
      </c>
      <c r="F21" s="9">
        <v>1.33</v>
      </c>
      <c r="G21" s="21">
        <v>0</v>
      </c>
      <c r="H21" s="21">
        <f t="shared" si="2"/>
        <v>0</v>
      </c>
    </row>
    <row r="22" spans="1:8" ht="22.5" x14ac:dyDescent="0.2">
      <c r="A22"/>
      <c r="B22" s="7" t="s">
        <v>41</v>
      </c>
      <c r="C22" s="7" t="s">
        <v>42</v>
      </c>
      <c r="D22" s="8" t="s">
        <v>43</v>
      </c>
      <c r="E22" s="7" t="s">
        <v>40</v>
      </c>
      <c r="F22" s="9">
        <v>2.66</v>
      </c>
      <c r="G22" s="21">
        <v>0</v>
      </c>
      <c r="H22" s="21">
        <f t="shared" si="2"/>
        <v>0</v>
      </c>
    </row>
    <row r="23" spans="1:8" x14ac:dyDescent="0.2">
      <c r="A23"/>
      <c r="B23" s="10"/>
      <c r="C23" s="10"/>
      <c r="D23" s="10"/>
      <c r="E23" s="10"/>
      <c r="F23" s="10"/>
      <c r="G23" s="10"/>
      <c r="H23" s="11"/>
    </row>
    <row r="24" spans="1:8" x14ac:dyDescent="0.2">
      <c r="A24"/>
      <c r="B24" s="6"/>
      <c r="C24" s="6"/>
      <c r="D24" s="5" t="s">
        <v>44</v>
      </c>
      <c r="E24" s="4"/>
      <c r="F24" s="6"/>
      <c r="G24" s="6"/>
      <c r="H24" s="6"/>
    </row>
    <row r="25" spans="1:8" ht="33.75" x14ac:dyDescent="0.2">
      <c r="A25"/>
      <c r="B25" s="7" t="s">
        <v>45</v>
      </c>
      <c r="C25" s="7" t="s">
        <v>46</v>
      </c>
      <c r="D25" s="8" t="s">
        <v>47</v>
      </c>
      <c r="E25" s="7" t="s">
        <v>40</v>
      </c>
      <c r="F25" s="9">
        <v>25.7</v>
      </c>
      <c r="G25" s="21">
        <v>0</v>
      </c>
      <c r="H25" s="21">
        <f>F25*G25</f>
        <v>0</v>
      </c>
    </row>
    <row r="26" spans="1:8" ht="22.5" x14ac:dyDescent="0.2">
      <c r="A26"/>
      <c r="B26" s="7" t="s">
        <v>48</v>
      </c>
      <c r="C26" s="7" t="s">
        <v>16</v>
      </c>
      <c r="D26" s="8" t="s">
        <v>49</v>
      </c>
      <c r="E26" s="7" t="s">
        <v>18</v>
      </c>
      <c r="F26" s="9">
        <v>1</v>
      </c>
      <c r="G26" s="21">
        <v>0</v>
      </c>
      <c r="H26" s="21">
        <f t="shared" ref="H26:H29" si="3">F26*G26</f>
        <v>0</v>
      </c>
    </row>
    <row r="27" spans="1:8" ht="45" x14ac:dyDescent="0.2">
      <c r="A27"/>
      <c r="B27" s="7" t="s">
        <v>50</v>
      </c>
      <c r="C27" s="7" t="s">
        <v>51</v>
      </c>
      <c r="D27" s="8" t="s">
        <v>52</v>
      </c>
      <c r="E27" s="7" t="s">
        <v>53</v>
      </c>
      <c r="F27" s="9">
        <v>18.600000000000001</v>
      </c>
      <c r="G27" s="21">
        <v>0</v>
      </c>
      <c r="H27" s="21">
        <f t="shared" si="3"/>
        <v>0</v>
      </c>
    </row>
    <row r="28" spans="1:8" ht="45" x14ac:dyDescent="0.2">
      <c r="A28"/>
      <c r="B28" s="7" t="s">
        <v>54</v>
      </c>
      <c r="C28" s="7" t="s">
        <v>55</v>
      </c>
      <c r="D28" s="8" t="s">
        <v>56</v>
      </c>
      <c r="E28" s="7" t="s">
        <v>40</v>
      </c>
      <c r="F28" s="9">
        <v>6.06</v>
      </c>
      <c r="G28" s="21">
        <v>0</v>
      </c>
      <c r="H28" s="21">
        <f t="shared" si="3"/>
        <v>0</v>
      </c>
    </row>
    <row r="29" spans="1:8" ht="22.5" x14ac:dyDescent="0.2">
      <c r="A29"/>
      <c r="B29" s="7" t="s">
        <v>57</v>
      </c>
      <c r="C29" s="7" t="s">
        <v>55</v>
      </c>
      <c r="D29" s="8" t="s">
        <v>58</v>
      </c>
      <c r="E29" s="7" t="s">
        <v>59</v>
      </c>
      <c r="F29" s="9">
        <v>2</v>
      </c>
      <c r="G29" s="21">
        <v>0</v>
      </c>
      <c r="H29" s="21">
        <f t="shared" si="3"/>
        <v>0</v>
      </c>
    </row>
    <row r="30" spans="1:8" x14ac:dyDescent="0.2">
      <c r="A30"/>
      <c r="B30" s="10"/>
      <c r="C30" s="10"/>
      <c r="D30" s="10"/>
      <c r="E30" s="10"/>
      <c r="F30" s="10"/>
      <c r="G30" s="10"/>
      <c r="H30" s="11"/>
    </row>
    <row r="31" spans="1:8" x14ac:dyDescent="0.2">
      <c r="A31"/>
      <c r="B31" s="12"/>
      <c r="C31" s="12"/>
      <c r="D31" s="12" t="s">
        <v>60</v>
      </c>
      <c r="E31" s="12"/>
      <c r="F31" s="12"/>
      <c r="G31" s="12"/>
      <c r="H31" s="22">
        <f>H8+H9+H10+H13+H14+H15+H16+H19+H20+H21+H22+H25+H26+H27+H28+H29</f>
        <v>0</v>
      </c>
    </row>
    <row r="32" spans="1:8" x14ac:dyDescent="0.2">
      <c r="A32"/>
      <c r="B32" s="13"/>
      <c r="C32" s="13"/>
      <c r="D32" s="13" t="s">
        <v>61</v>
      </c>
      <c r="E32" s="13"/>
      <c r="F32" s="13"/>
      <c r="G32" s="13"/>
      <c r="H32" s="14">
        <f>H31*23%</f>
        <v>0</v>
      </c>
    </row>
    <row r="33" spans="1:8" x14ac:dyDescent="0.2">
      <c r="A33"/>
      <c r="B33" s="15"/>
      <c r="C33" s="15"/>
      <c r="D33" s="15" t="s">
        <v>62</v>
      </c>
      <c r="E33" s="15"/>
      <c r="F33" s="15"/>
      <c r="G33" s="15"/>
      <c r="H33" s="16">
        <f>H31+H32</f>
        <v>0</v>
      </c>
    </row>
  </sheetData>
  <mergeCells count="3">
    <mergeCell ref="B2:H2"/>
    <mergeCell ref="B3:H3"/>
    <mergeCell ref="B4:H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uproszczony</vt:lpstr>
      <vt:lpstr>'Kosztorys uproszczony'!Obszar_wydruku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j.tafelski</dc:creator>
  <cp:keywords/>
  <dc:description/>
  <cp:lastModifiedBy>Ewa Siwińska</cp:lastModifiedBy>
  <dcterms:created xsi:type="dcterms:W3CDTF">2024-08-22T07:12:15Z</dcterms:created>
  <dcterms:modified xsi:type="dcterms:W3CDTF">2024-09-23T13:08:59Z</dcterms:modified>
</cp:coreProperties>
</file>