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3\SPN\ROBOTY\TM Naprawa ścian i  term. oraz instal. odgrom. i wymian bram w POMP. OSADU\2) SWZ plus załączniki\"/>
    </mc:Choice>
  </mc:AlternateContent>
  <xr:revisionPtr revIDLastSave="0" documentId="13_ncr:1_{EAF756D7-005B-4222-B340-9804504FA59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 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G32" i="1"/>
  <c r="G33" i="1"/>
  <c r="G34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39" i="1"/>
  <c r="G38" i="1"/>
  <c r="G36" i="1"/>
  <c r="G35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5" i="1"/>
  <c r="G14" i="1"/>
  <c r="G13" i="1"/>
  <c r="G12" i="1"/>
  <c r="G11" i="1"/>
  <c r="G10" i="1"/>
  <c r="G9" i="1"/>
  <c r="G55" i="1" l="1"/>
</calcChain>
</file>

<file path=xl/sharedStrings.xml><?xml version="1.0" encoding="utf-8"?>
<sst xmlns="http://schemas.openxmlformats.org/spreadsheetml/2006/main" count="146" uniqueCount="66">
  <si>
    <t>Lp.</t>
  </si>
  <si>
    <t>Podstawa</t>
  </si>
  <si>
    <t>Opis</t>
  </si>
  <si>
    <t>Jedn. obm.</t>
  </si>
  <si>
    <t>Ilość</t>
  </si>
  <si>
    <t>Cena jedn.</t>
  </si>
  <si>
    <t>Wartość</t>
  </si>
  <si>
    <t>Roboty demontażowe i rozbiórkowe</t>
  </si>
  <si>
    <t>kalk. własna</t>
  </si>
  <si>
    <t>Rozebranie rur spustowych plastikowych nie nadających się do użytku. Przewiezienie po za teren robót i utylizacja.</t>
  </si>
  <si>
    <t>Rozebranie parapetów zewnętrznych z plastiku nie nadających się do użytku. Przewiezienie po za teren robót i utylizacja.</t>
  </si>
  <si>
    <t>m2</t>
  </si>
  <si>
    <t>Rozebranie obróbek blacharskich wzdłuż okapów, ogniomurów, attyk itp. z blachy nie nadającej się do użytku, przekazanie stali Zamawiającemu i transport do wskazanego miejsca.</t>
  </si>
  <si>
    <t>Rozebranie okładzin ścian zewnętrznych z płytek klinkierowych wraz z całkowitym skuciem (do cegły) warstw podkładowych oraz transport gruzu poza teren robót.</t>
  </si>
  <si>
    <t>Wywiezienie z terenu budowy na składowisko odpadów, na odległość do 10 km - spryzmowanego gruzu, luksferów oraz okien PVC przy mechanicznym załadowaniu i wyładowaniu samochodem samowyładowczym oraz koszty zdeponowania na składowisku, w tym utylizacji.</t>
  </si>
  <si>
    <t>m3</t>
  </si>
  <si>
    <t xml:space="preserve">Oczyszczenie metodą strumieniowo-ścierną lub mechaniczną, istniejących tynków zewnętrznych na ścianach, ościeżach i nadprożach, usunięcie istniejącej farby oraz reperacja spękań, uzupełnienie i wyrównanie podłoża elewacji. </t>
  </si>
  <si>
    <t>Odbicie głuchych tynków cementowo-wapiennych na ścianach zewnętrznych. Przyjęto 30% powierzchni.</t>
  </si>
  <si>
    <t>Uzupełnienie tynków zewnętrznych cem.-wap. kategorii III na podłożach z cegły, w zakresie odbitych głuchych tynków,  ścian zewnętrznych. Przyjęto 30%</t>
  </si>
  <si>
    <t xml:space="preserve">Ocieplenie ścian budynku płytami styropianowymi o gr. 10 cm z użyciem kleju oraz dybli do mocowani płyt styropianowych wraz z zamocowaniem listwy cokołowej. </t>
  </si>
  <si>
    <t>Wykonanie warstwy zbrojącej klejem zbrojonym włóknem z zatopieniem siatki</t>
  </si>
  <si>
    <t>Wykonanie kompletnego tynku silikonowego o strukturze baranka w wersji do malowania oraz montaż listew  cokołowych i narożnych.</t>
  </si>
  <si>
    <t>Malowanie wszystkich tynków zewnętrznych dwukrotnie elastyczną farbą silikonową, paroprzepuszczalną w kolorze RAL 6019</t>
  </si>
  <si>
    <t>Wykonanie okładziny z płytek klinkierowych na cokole w kolorze zielonym.</t>
  </si>
  <si>
    <t>Montaż rynien dachowych PCV w systemie GAMRAT o śr. 125 mm</t>
  </si>
  <si>
    <t>Montaż rur spustowych PCV w systemi GAMRAT o śr. 110 mm</t>
  </si>
  <si>
    <t>Czyszczenie strumieniowo-ścierne do stopnia Sa 3 stalowych drabin o wysokości do 5m i szerokości do 1 m - 2 szt</t>
  </si>
  <si>
    <t>Odtłuszczanie rozpuszczalnikami drabin stalowych jw.</t>
  </si>
  <si>
    <t>Dwukrotne malowanie pędzlem farbami antykorozyjnymi nawierzchniowymi drabin  w kolorze zielonym jw.</t>
  </si>
  <si>
    <t>Montaż rusztowań zewnętrznych rurowych o wysokości  do 10,0 m do robót termoizolacyjnych na ścianach zewnętrznych, czas pracy rusztowań i demontaż po zakończeniu robót.</t>
  </si>
  <si>
    <t>Montaż bram</t>
  </si>
  <si>
    <t>Montaż parapetów zewnętrznych z tworzywa sztucznego - kolor szary.</t>
  </si>
  <si>
    <t>Wykonanie obróbek z blachy stalowej o gr. 0,6 - 0,7 mm, powlekanej o szerkości 50 cm w kolorze szarym</t>
  </si>
  <si>
    <t>m</t>
  </si>
  <si>
    <t xml:space="preserve">Demontaże na obiekcie (stare zwody, zbędne naciągi, przewody instalacji) </t>
  </si>
  <si>
    <t>kpl.</t>
  </si>
  <si>
    <t>Kopanie rowów dla bednarki, ręcznie, grunt kategori IV</t>
  </si>
  <si>
    <t xml:space="preserve">Ułożenie bednarki ocynkowej FeZn 30x4mm </t>
  </si>
  <si>
    <t xml:space="preserve">szt. </t>
  </si>
  <si>
    <t xml:space="preserve">Montaż uchwytów betonowych w tworzywie sztucznym na dachu </t>
  </si>
  <si>
    <t xml:space="preserve">Ułożenie drutu odgromowego ocynkowego </t>
  </si>
  <si>
    <t xml:space="preserve">Łaczenie przewodów instalacji odgromowej lub przewodów wyrównawczych na dachu przy użyciu złacz krzyżowych </t>
  </si>
  <si>
    <t xml:space="preserve">Wykonanie bruzd dla zwodów pod rurki FI 22 </t>
  </si>
  <si>
    <t xml:space="preserve">Wykoanie zwodów drutem ocynkowym FI 8 w rurkach elektroinstalacyjnych pod tynkiem </t>
  </si>
  <si>
    <t xml:space="preserve">Wykonanie zwodów przewodami wysokonapięciowymi </t>
  </si>
  <si>
    <t xml:space="preserve">Wykonanie połaczeń zwodów z bednarką w złaczu kontrolnym do gruntu </t>
  </si>
  <si>
    <t xml:space="preserve">Wykonanie połaczeń wyrównawczych elementów mertalowych drutem FI 8 </t>
  </si>
  <si>
    <t xml:space="preserve">Odnowienie nawierzchni asfaltem naturalnym </t>
  </si>
  <si>
    <t xml:space="preserve">Badania i pomiary instalacji uziemiającej, piorunochronnej i skuteczności zerowania </t>
  </si>
  <si>
    <t xml:space="preserve">Branża elektrycznna </t>
  </si>
  <si>
    <t xml:space="preserve">Maszt izolowany na czworonogu do zwodów poziomych wysokość min.4m </t>
  </si>
  <si>
    <t>Termomodernizacja ścian zewnętrznych</t>
  </si>
  <si>
    <t>SUMA</t>
  </si>
  <si>
    <t>Montaż bramy przemysłowej segmentowej z napędem ręcznym i drzwiami przejściowymi firmy Hormann o maksymalnych wymiarach w świetle muru szer. 3,55 m i wys. 3,5 m - kolor RAL 6002</t>
  </si>
  <si>
    <t>Montaż bramy przemysłowej segmentowej z napędem ręcznym i drzwiami przejściowymi firmy Hormann o maksymalnych wymiarach w świetle muru szer. 2,35 m i wys. 2,35 m - kolor RAL 6002</t>
  </si>
  <si>
    <t xml:space="preserve">Demontaż stalowych bram pzemysłowych - 2 szt. Przekazanie stali Zamawiającemu i transport do wskazanego miejsca. </t>
  </si>
  <si>
    <t>Kompleksowe zabezpieczenie kanału dopływowego i zbiorników czerpalnych pompowni przed odpadającym gruzem i zanieczyszczeniami przy pracach termomodernizacyjnych</t>
  </si>
  <si>
    <t>Czyszczenie strumieniowo-ścierne do stopnia Sa 3 stalowych ram po demontażu bram przemysłowych - 2 szt</t>
  </si>
  <si>
    <t>Odtłuszczanie rozpuszczalnikami ram stalowych jw.</t>
  </si>
  <si>
    <t>Dwukrotne malowanie pędzlem farbami antykorozyjnymi nawierzchniowymi ram stalowych  w kolorze zielonym jw.</t>
  </si>
  <si>
    <t>Załącznik nr 3 do SWZ</t>
  </si>
  <si>
    <t>Pompownia osadu recyrkulowanego i nadmiernego</t>
  </si>
  <si>
    <t>PRZEDMIAR ROBÓT</t>
  </si>
  <si>
    <t>Oznaczenie zamówienia: 86/2024/TM/KP</t>
  </si>
  <si>
    <t xml:space="preserve">(kwalifikowany podpis elektroniczny, podpis zaufany lub podpis osobisty) </t>
  </si>
  <si>
    <t>Rozebranie rynien plastikowych nie nadających się do użytku. Przewiezienie po za teren robót i utylizacja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</si>
</sst>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color indexed="8"/>
      <name val="Helvetica Neue"/>
    </font>
    <font>
      <b/>
      <sz val="16"/>
      <color indexed="8"/>
      <name val="Calibri"/>
    </font>
    <font>
      <sz val="10"/>
      <color indexed="12"/>
      <name val="Calibri"/>
    </font>
    <font>
      <b/>
      <sz val="11"/>
      <color indexed="8"/>
      <name val="Calibri"/>
    </font>
    <font>
      <b/>
      <sz val="10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sz val="14"/>
      <color indexed="12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4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10"/>
      </right>
      <top style="thin">
        <color indexed="9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9"/>
      </top>
      <bottom style="thin">
        <color indexed="11"/>
      </bottom>
      <diagonal/>
    </border>
    <border>
      <left style="thin">
        <color indexed="10"/>
      </left>
      <right style="thin">
        <color indexed="9"/>
      </right>
      <top style="thin">
        <color indexed="9"/>
      </top>
      <bottom style="thin">
        <color indexed="11"/>
      </bottom>
      <diagonal/>
    </border>
    <border>
      <left style="thin">
        <color indexed="9"/>
      </left>
      <right style="thin">
        <color indexed="13"/>
      </right>
      <top style="thin">
        <color indexed="11"/>
      </top>
      <bottom style="thin">
        <color indexed="8"/>
      </bottom>
      <diagonal/>
    </border>
    <border>
      <left style="thin">
        <color indexed="13"/>
      </left>
      <right style="thin">
        <color indexed="14"/>
      </right>
      <top style="thin">
        <color indexed="11"/>
      </top>
      <bottom style="thin">
        <color indexed="8"/>
      </bottom>
      <diagonal/>
    </border>
    <border>
      <left style="thin">
        <color indexed="14"/>
      </left>
      <right style="thin">
        <color indexed="14"/>
      </right>
      <top style="thin">
        <color indexed="11"/>
      </top>
      <bottom style="thin">
        <color indexed="8"/>
      </bottom>
      <diagonal/>
    </border>
    <border>
      <left style="thin">
        <color indexed="14"/>
      </left>
      <right style="thin">
        <color indexed="9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6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2" fillId="0" borderId="4" xfId="0" applyFont="1" applyBorder="1">
      <alignment vertical="top" wrapText="1"/>
    </xf>
    <xf numFmtId="0" fontId="0" fillId="0" borderId="0" xfId="0" applyNumberFormat="1" applyAlignment="1"/>
    <xf numFmtId="0" fontId="4" fillId="0" borderId="0" xfId="0" applyFont="1" applyAlignment="1">
      <alignment vertical="center"/>
    </xf>
    <xf numFmtId="0" fontId="4" fillId="0" borderId="0" xfId="0" applyNumberFormat="1" applyFont="1" applyAlignment="1"/>
    <xf numFmtId="4" fontId="0" fillId="0" borderId="0" xfId="0" applyNumberFormat="1" applyAlignment="1"/>
    <xf numFmtId="4" fontId="0" fillId="0" borderId="0" xfId="0" applyNumberFormat="1">
      <alignment vertical="top" wrapText="1"/>
    </xf>
    <xf numFmtId="49" fontId="5" fillId="5" borderId="20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0" fillId="0" borderId="6" xfId="0" applyBorder="1">
      <alignment vertical="top" wrapText="1"/>
    </xf>
    <xf numFmtId="0" fontId="0" fillId="0" borderId="7" xfId="0" applyBorder="1">
      <alignment vertical="top" wrapText="1"/>
    </xf>
    <xf numFmtId="0" fontId="6" fillId="0" borderId="0" xfId="0" applyNumberFormat="1" applyFont="1" applyAlignment="1">
      <alignment horizontal="right" vertical="top" wrapText="1"/>
    </xf>
    <xf numFmtId="0" fontId="6" fillId="0" borderId="0" xfId="0" applyNumberFormat="1" applyFont="1" applyAlignment="1">
      <alignment horizontal="left"/>
    </xf>
    <xf numFmtId="49" fontId="6" fillId="2" borderId="8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4" borderId="8" xfId="0" applyNumberFormat="1" applyFont="1" applyFill="1" applyBorder="1" applyAlignment="1">
      <alignment horizontal="center" vertical="center"/>
    </xf>
    <xf numFmtId="49" fontId="7" fillId="4" borderId="8" xfId="0" applyNumberFormat="1" applyFont="1" applyFill="1" applyBorder="1" applyAlignment="1">
      <alignment horizontal="left" vertical="center" wrapText="1"/>
    </xf>
    <xf numFmtId="49" fontId="7" fillId="4" borderId="8" xfId="0" applyNumberFormat="1" applyFont="1" applyFill="1" applyBorder="1" applyAlignment="1">
      <alignment vertical="center" wrapText="1"/>
    </xf>
    <xf numFmtId="49" fontId="7" fillId="4" borderId="8" xfId="0" applyNumberFormat="1" applyFont="1" applyFill="1" applyBorder="1" applyAlignment="1">
      <alignment horizontal="center" vertical="center"/>
    </xf>
    <xf numFmtId="4" fontId="7" fillId="4" borderId="8" xfId="0" applyNumberFormat="1" applyFont="1" applyFill="1" applyBorder="1" applyAlignment="1">
      <alignment horizontal="center" vertical="center"/>
    </xf>
    <xf numFmtId="4" fontId="7" fillId="4" borderId="8" xfId="0" applyNumberFormat="1" applyFont="1" applyFill="1" applyBorder="1" applyAlignment="1">
      <alignment horizontal="center" vertical="center" wrapText="1"/>
    </xf>
    <xf numFmtId="0" fontId="8" fillId="4" borderId="8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vertical="center" wrapText="1"/>
    </xf>
    <xf numFmtId="0" fontId="9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vertical="center" wrapText="1"/>
    </xf>
    <xf numFmtId="4" fontId="10" fillId="4" borderId="10" xfId="0" applyNumberFormat="1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vertical="center" wrapText="1"/>
    </xf>
    <xf numFmtId="0" fontId="12" fillId="4" borderId="10" xfId="0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vertical="center" wrapText="1"/>
    </xf>
    <xf numFmtId="0" fontId="12" fillId="4" borderId="12" xfId="0" applyFont="1" applyFill="1" applyBorder="1" applyAlignment="1">
      <alignment horizontal="center" vertical="center"/>
    </xf>
    <xf numFmtId="4" fontId="12" fillId="4" borderId="12" xfId="0" applyNumberFormat="1" applyFont="1" applyFill="1" applyBorder="1" applyAlignment="1">
      <alignment horizontal="center" vertical="center"/>
    </xf>
    <xf numFmtId="4" fontId="10" fillId="4" borderId="12" xfId="0" applyNumberFormat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left" vertical="center" wrapText="1"/>
    </xf>
    <xf numFmtId="0" fontId="6" fillId="4" borderId="17" xfId="0" applyNumberFormat="1" applyFont="1" applyFill="1" applyBorder="1" applyAlignment="1">
      <alignment horizontal="right" vertical="center" wrapText="1"/>
    </xf>
    <xf numFmtId="0" fontId="6" fillId="4" borderId="18" xfId="0" applyNumberFormat="1" applyFont="1" applyFill="1" applyBorder="1" applyAlignment="1">
      <alignment horizontal="right" vertical="center" wrapText="1"/>
    </xf>
    <xf numFmtId="0" fontId="6" fillId="4" borderId="19" xfId="0" applyNumberFormat="1" applyFont="1" applyFill="1" applyBorder="1" applyAlignment="1">
      <alignment horizontal="right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center" vertical="top" wrapText="1"/>
    </xf>
  </cellXfs>
  <cellStyles count="1">
    <cellStyle name="Normalny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DADAD"/>
      <rgbColor rgb="FFD6D6D6"/>
      <rgbColor rgb="FF89847F"/>
      <rgbColor rgb="FF323232"/>
      <rgbColor rgb="FFA6A29F"/>
      <rgbColor rgb="FFE3E3E3"/>
      <rgbColor rgb="FFD8D8D8"/>
      <rgbColor rgb="FFFFFFFF"/>
      <rgbColor rgb="FFF4F9F8"/>
      <rgbColor rgb="FFED220B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7"/>
  <sheetViews>
    <sheetView showGridLines="0" tabSelected="1" workbookViewId="0">
      <selection activeCell="E57" sqref="E57:G57"/>
    </sheetView>
  </sheetViews>
  <sheetFormatPr defaultColWidth="16.28515625" defaultRowHeight="12.75"/>
  <cols>
    <col min="1" max="1" width="5.140625" style="1" customWidth="1"/>
    <col min="2" max="2" width="12" style="1" customWidth="1"/>
    <col min="3" max="3" width="69.5703125" style="1" customWidth="1"/>
    <col min="4" max="4" width="8" style="1" customWidth="1"/>
    <col min="5" max="5" width="9.85546875" style="1" customWidth="1"/>
    <col min="6" max="6" width="15.28515625" style="7" customWidth="1"/>
    <col min="7" max="7" width="22" style="7" customWidth="1"/>
    <col min="8" max="8" width="16.28515625" style="1" customWidth="1"/>
    <col min="9" max="16384" width="16.28515625" style="1"/>
  </cols>
  <sheetData>
    <row r="1" spans="1:7" ht="18.75">
      <c r="A1" s="16" t="s">
        <v>60</v>
      </c>
      <c r="B1" s="16"/>
      <c r="C1" s="16"/>
      <c r="D1" s="16"/>
      <c r="E1" s="16"/>
      <c r="F1" s="16"/>
      <c r="G1" s="16"/>
    </row>
    <row r="2" spans="1:7" ht="18.75">
      <c r="A2" s="17" t="s">
        <v>63</v>
      </c>
      <c r="B2" s="17"/>
      <c r="C2" s="17"/>
      <c r="D2" s="17"/>
      <c r="E2" s="17"/>
      <c r="F2" s="17"/>
      <c r="G2" s="17"/>
    </row>
    <row r="3" spans="1:7">
      <c r="A3" s="5"/>
      <c r="B3" s="4"/>
      <c r="C3" s="3"/>
      <c r="D3" s="3"/>
      <c r="E3" s="5"/>
      <c r="F3" s="6"/>
      <c r="G3" s="6"/>
    </row>
    <row r="4" spans="1:7" ht="21">
      <c r="A4" s="8" t="s">
        <v>62</v>
      </c>
      <c r="B4" s="9"/>
      <c r="C4" s="9"/>
      <c r="D4" s="9"/>
      <c r="E4" s="9"/>
      <c r="F4" s="9"/>
      <c r="G4" s="9"/>
    </row>
    <row r="5" spans="1:7" ht="21">
      <c r="A5" s="10" t="s">
        <v>61</v>
      </c>
      <c r="B5" s="11"/>
      <c r="C5" s="11"/>
      <c r="D5" s="11"/>
      <c r="E5" s="11"/>
      <c r="F5" s="11"/>
      <c r="G5" s="12"/>
    </row>
    <row r="6" spans="1:7" ht="15">
      <c r="A6" s="2"/>
      <c r="B6" s="13"/>
      <c r="C6" s="14"/>
      <c r="D6" s="14"/>
      <c r="E6" s="14"/>
      <c r="F6" s="14"/>
      <c r="G6" s="15"/>
    </row>
    <row r="7" spans="1:7" ht="75">
      <c r="A7" s="18" t="s">
        <v>0</v>
      </c>
      <c r="B7" s="18" t="s">
        <v>1</v>
      </c>
      <c r="C7" s="18" t="s">
        <v>2</v>
      </c>
      <c r="D7" s="18" t="s">
        <v>3</v>
      </c>
      <c r="E7" s="18" t="s">
        <v>4</v>
      </c>
      <c r="F7" s="19" t="s">
        <v>5</v>
      </c>
      <c r="G7" s="19" t="s">
        <v>6</v>
      </c>
    </row>
    <row r="8" spans="1:7" ht="18.75">
      <c r="A8" s="20"/>
      <c r="B8" s="21" t="s">
        <v>7</v>
      </c>
      <c r="C8" s="22"/>
      <c r="D8" s="22"/>
      <c r="E8" s="22"/>
      <c r="F8" s="22"/>
      <c r="G8" s="23"/>
    </row>
    <row r="9" spans="1:7" ht="56.25">
      <c r="A9" s="24">
        <v>1</v>
      </c>
      <c r="B9" s="25" t="s">
        <v>8</v>
      </c>
      <c r="C9" s="26" t="s">
        <v>65</v>
      </c>
      <c r="D9" s="27" t="s">
        <v>33</v>
      </c>
      <c r="E9" s="28">
        <v>49.3</v>
      </c>
      <c r="F9" s="28"/>
      <c r="G9" s="29">
        <f t="shared" ref="G9:G15" si="0">E9*F9</f>
        <v>0</v>
      </c>
    </row>
    <row r="10" spans="1:7" ht="56.25">
      <c r="A10" s="30">
        <v>2</v>
      </c>
      <c r="B10" s="26" t="s">
        <v>8</v>
      </c>
      <c r="C10" s="26" t="s">
        <v>9</v>
      </c>
      <c r="D10" s="27" t="s">
        <v>33</v>
      </c>
      <c r="E10" s="29">
        <v>33.4</v>
      </c>
      <c r="F10" s="28"/>
      <c r="G10" s="29">
        <f t="shared" si="0"/>
        <v>0</v>
      </c>
    </row>
    <row r="11" spans="1:7" ht="56.25">
      <c r="A11" s="30">
        <v>3</v>
      </c>
      <c r="B11" s="26" t="s">
        <v>8</v>
      </c>
      <c r="C11" s="26" t="s">
        <v>10</v>
      </c>
      <c r="D11" s="31" t="s">
        <v>11</v>
      </c>
      <c r="E11" s="29">
        <v>14.5</v>
      </c>
      <c r="F11" s="28"/>
      <c r="G11" s="29">
        <f t="shared" si="0"/>
        <v>0</v>
      </c>
    </row>
    <row r="12" spans="1:7" ht="56.25">
      <c r="A12" s="30">
        <v>4</v>
      </c>
      <c r="B12" s="26" t="s">
        <v>8</v>
      </c>
      <c r="C12" s="26" t="s">
        <v>12</v>
      </c>
      <c r="D12" s="31" t="s">
        <v>11</v>
      </c>
      <c r="E12" s="29">
        <v>54.4</v>
      </c>
      <c r="F12" s="28"/>
      <c r="G12" s="29">
        <f t="shared" si="0"/>
        <v>0</v>
      </c>
    </row>
    <row r="13" spans="1:7" ht="56.25">
      <c r="A13" s="30">
        <v>5</v>
      </c>
      <c r="B13" s="26" t="s">
        <v>8</v>
      </c>
      <c r="C13" s="26" t="s">
        <v>55</v>
      </c>
      <c r="D13" s="31" t="s">
        <v>11</v>
      </c>
      <c r="E13" s="29">
        <v>6.75</v>
      </c>
      <c r="F13" s="28"/>
      <c r="G13" s="29">
        <f t="shared" si="0"/>
        <v>0</v>
      </c>
    </row>
    <row r="14" spans="1:7" ht="56.25">
      <c r="A14" s="30">
        <v>6</v>
      </c>
      <c r="B14" s="26" t="s">
        <v>8</v>
      </c>
      <c r="C14" s="26" t="s">
        <v>13</v>
      </c>
      <c r="D14" s="31" t="s">
        <v>11</v>
      </c>
      <c r="E14" s="29">
        <v>29.5</v>
      </c>
      <c r="F14" s="28"/>
      <c r="G14" s="29">
        <f t="shared" si="0"/>
        <v>0</v>
      </c>
    </row>
    <row r="15" spans="1:7" ht="93.75">
      <c r="A15" s="30">
        <v>7</v>
      </c>
      <c r="B15" s="26" t="s">
        <v>8</v>
      </c>
      <c r="C15" s="26" t="s">
        <v>14</v>
      </c>
      <c r="D15" s="31" t="s">
        <v>15</v>
      </c>
      <c r="E15" s="29">
        <v>10</v>
      </c>
      <c r="F15" s="28"/>
      <c r="G15" s="29">
        <f t="shared" si="0"/>
        <v>0</v>
      </c>
    </row>
    <row r="16" spans="1:7" ht="18.75">
      <c r="A16" s="32"/>
      <c r="B16" s="33" t="s">
        <v>51</v>
      </c>
      <c r="C16" s="34"/>
      <c r="D16" s="34"/>
      <c r="E16" s="34"/>
      <c r="F16" s="34"/>
      <c r="G16" s="34"/>
    </row>
    <row r="17" spans="1:7" ht="75">
      <c r="A17" s="30">
        <v>8</v>
      </c>
      <c r="B17" s="26" t="s">
        <v>8</v>
      </c>
      <c r="C17" s="26" t="s">
        <v>16</v>
      </c>
      <c r="D17" s="27" t="s">
        <v>11</v>
      </c>
      <c r="E17" s="29">
        <v>826</v>
      </c>
      <c r="F17" s="29"/>
      <c r="G17" s="29">
        <f t="shared" ref="G17:G36" si="1">E17*F17</f>
        <v>0</v>
      </c>
    </row>
    <row r="18" spans="1:7" ht="56.25">
      <c r="A18" s="30">
        <v>9</v>
      </c>
      <c r="B18" s="26" t="s">
        <v>8</v>
      </c>
      <c r="C18" s="26" t="s">
        <v>17</v>
      </c>
      <c r="D18" s="27" t="s">
        <v>11</v>
      </c>
      <c r="E18" s="29">
        <v>247.8</v>
      </c>
      <c r="F18" s="29"/>
      <c r="G18" s="29">
        <f t="shared" si="1"/>
        <v>0</v>
      </c>
    </row>
    <row r="19" spans="1:7" ht="56.25">
      <c r="A19" s="30">
        <v>10</v>
      </c>
      <c r="B19" s="26" t="s">
        <v>8</v>
      </c>
      <c r="C19" s="26" t="s">
        <v>18</v>
      </c>
      <c r="D19" s="27" t="s">
        <v>11</v>
      </c>
      <c r="E19" s="29">
        <v>247.8</v>
      </c>
      <c r="F19" s="29"/>
      <c r="G19" s="29">
        <f t="shared" si="1"/>
        <v>0</v>
      </c>
    </row>
    <row r="20" spans="1:7" ht="56.25">
      <c r="A20" s="30">
        <v>11</v>
      </c>
      <c r="B20" s="26" t="s">
        <v>8</v>
      </c>
      <c r="C20" s="26" t="s">
        <v>19</v>
      </c>
      <c r="D20" s="27" t="s">
        <v>11</v>
      </c>
      <c r="E20" s="29">
        <v>826</v>
      </c>
      <c r="F20" s="29"/>
      <c r="G20" s="29">
        <f t="shared" si="1"/>
        <v>0</v>
      </c>
    </row>
    <row r="21" spans="1:7" ht="56.25">
      <c r="A21" s="30">
        <v>12</v>
      </c>
      <c r="B21" s="26" t="s">
        <v>8</v>
      </c>
      <c r="C21" s="26" t="s">
        <v>20</v>
      </c>
      <c r="D21" s="27" t="s">
        <v>11</v>
      </c>
      <c r="E21" s="29">
        <v>826</v>
      </c>
      <c r="F21" s="29"/>
      <c r="G21" s="29">
        <f t="shared" si="1"/>
        <v>0</v>
      </c>
    </row>
    <row r="22" spans="1:7" ht="56.25">
      <c r="A22" s="30">
        <v>13</v>
      </c>
      <c r="B22" s="26" t="s">
        <v>8</v>
      </c>
      <c r="C22" s="26" t="s">
        <v>21</v>
      </c>
      <c r="D22" s="27" t="s">
        <v>11</v>
      </c>
      <c r="E22" s="29">
        <v>826</v>
      </c>
      <c r="F22" s="29"/>
      <c r="G22" s="29">
        <f t="shared" si="1"/>
        <v>0</v>
      </c>
    </row>
    <row r="23" spans="1:7" ht="56.25">
      <c r="A23" s="30">
        <v>14</v>
      </c>
      <c r="B23" s="26" t="s">
        <v>8</v>
      </c>
      <c r="C23" s="26" t="s">
        <v>22</v>
      </c>
      <c r="D23" s="27" t="s">
        <v>11</v>
      </c>
      <c r="E23" s="29">
        <v>826</v>
      </c>
      <c r="F23" s="29"/>
      <c r="G23" s="29">
        <f t="shared" si="1"/>
        <v>0</v>
      </c>
    </row>
    <row r="24" spans="1:7" ht="56.25">
      <c r="A24" s="30">
        <v>15</v>
      </c>
      <c r="B24" s="26" t="s">
        <v>8</v>
      </c>
      <c r="C24" s="26" t="s">
        <v>32</v>
      </c>
      <c r="D24" s="27" t="s">
        <v>11</v>
      </c>
      <c r="E24" s="29">
        <v>68.05</v>
      </c>
      <c r="F24" s="29"/>
      <c r="G24" s="29">
        <f t="shared" si="1"/>
        <v>0</v>
      </c>
    </row>
    <row r="25" spans="1:7" ht="56.25">
      <c r="A25" s="30">
        <v>16</v>
      </c>
      <c r="B25" s="26" t="s">
        <v>8</v>
      </c>
      <c r="C25" s="26" t="s">
        <v>31</v>
      </c>
      <c r="D25" s="27" t="s">
        <v>33</v>
      </c>
      <c r="E25" s="29">
        <v>14.5</v>
      </c>
      <c r="F25" s="29"/>
      <c r="G25" s="29">
        <f t="shared" si="1"/>
        <v>0</v>
      </c>
    </row>
    <row r="26" spans="1:7" ht="56.25">
      <c r="A26" s="30">
        <v>17</v>
      </c>
      <c r="B26" s="26" t="s">
        <v>8</v>
      </c>
      <c r="C26" s="26" t="s">
        <v>23</v>
      </c>
      <c r="D26" s="27" t="s">
        <v>11</v>
      </c>
      <c r="E26" s="29">
        <v>29.5</v>
      </c>
      <c r="F26" s="29"/>
      <c r="G26" s="29">
        <f t="shared" si="1"/>
        <v>0</v>
      </c>
    </row>
    <row r="27" spans="1:7" ht="56.25">
      <c r="A27" s="30">
        <v>18</v>
      </c>
      <c r="B27" s="26" t="s">
        <v>8</v>
      </c>
      <c r="C27" s="26" t="s">
        <v>24</v>
      </c>
      <c r="D27" s="27" t="s">
        <v>33</v>
      </c>
      <c r="E27" s="28">
        <v>49.3</v>
      </c>
      <c r="F27" s="29"/>
      <c r="G27" s="29">
        <f t="shared" si="1"/>
        <v>0</v>
      </c>
    </row>
    <row r="28" spans="1:7" ht="56.25">
      <c r="A28" s="30">
        <v>19</v>
      </c>
      <c r="B28" s="26" t="s">
        <v>8</v>
      </c>
      <c r="C28" s="26" t="s">
        <v>25</v>
      </c>
      <c r="D28" s="27" t="s">
        <v>33</v>
      </c>
      <c r="E28" s="29">
        <v>33.4</v>
      </c>
      <c r="F28" s="29"/>
      <c r="G28" s="29">
        <f t="shared" si="1"/>
        <v>0</v>
      </c>
    </row>
    <row r="29" spans="1:7" ht="56.25">
      <c r="A29" s="30">
        <v>20</v>
      </c>
      <c r="B29" s="26" t="s">
        <v>8</v>
      </c>
      <c r="C29" s="26" t="s">
        <v>26</v>
      </c>
      <c r="D29" s="27" t="s">
        <v>33</v>
      </c>
      <c r="E29" s="29">
        <v>10</v>
      </c>
      <c r="F29" s="29"/>
      <c r="G29" s="29">
        <f t="shared" si="1"/>
        <v>0</v>
      </c>
    </row>
    <row r="30" spans="1:7" ht="56.25">
      <c r="A30" s="30">
        <v>21</v>
      </c>
      <c r="B30" s="26" t="s">
        <v>8</v>
      </c>
      <c r="C30" s="26" t="s">
        <v>27</v>
      </c>
      <c r="D30" s="27" t="s">
        <v>33</v>
      </c>
      <c r="E30" s="29">
        <v>10</v>
      </c>
      <c r="F30" s="29"/>
      <c r="G30" s="29">
        <f t="shared" si="1"/>
        <v>0</v>
      </c>
    </row>
    <row r="31" spans="1:7" ht="56.25">
      <c r="A31" s="30">
        <v>22</v>
      </c>
      <c r="B31" s="26" t="s">
        <v>8</v>
      </c>
      <c r="C31" s="26" t="s">
        <v>28</v>
      </c>
      <c r="D31" s="27" t="s">
        <v>33</v>
      </c>
      <c r="E31" s="29">
        <v>10</v>
      </c>
      <c r="F31" s="29"/>
      <c r="G31" s="29">
        <f t="shared" si="1"/>
        <v>0</v>
      </c>
    </row>
    <row r="32" spans="1:7" ht="56.25">
      <c r="A32" s="30">
        <v>23</v>
      </c>
      <c r="B32" s="26" t="s">
        <v>8</v>
      </c>
      <c r="C32" s="26" t="s">
        <v>57</v>
      </c>
      <c r="D32" s="27" t="s">
        <v>33</v>
      </c>
      <c r="E32" s="29">
        <v>17.600000000000001</v>
      </c>
      <c r="F32" s="29"/>
      <c r="G32" s="29">
        <f t="shared" si="1"/>
        <v>0</v>
      </c>
    </row>
    <row r="33" spans="1:7" ht="56.25">
      <c r="A33" s="30">
        <v>24</v>
      </c>
      <c r="B33" s="26" t="s">
        <v>8</v>
      </c>
      <c r="C33" s="26" t="s">
        <v>58</v>
      </c>
      <c r="D33" s="27" t="s">
        <v>33</v>
      </c>
      <c r="E33" s="29">
        <v>17.600000000000001</v>
      </c>
      <c r="F33" s="29"/>
      <c r="G33" s="29">
        <f t="shared" si="1"/>
        <v>0</v>
      </c>
    </row>
    <row r="34" spans="1:7" ht="56.25">
      <c r="A34" s="30">
        <v>25</v>
      </c>
      <c r="B34" s="26" t="s">
        <v>8</v>
      </c>
      <c r="C34" s="26" t="s">
        <v>59</v>
      </c>
      <c r="D34" s="27" t="s">
        <v>33</v>
      </c>
      <c r="E34" s="29">
        <v>17.600000000000001</v>
      </c>
      <c r="F34" s="29"/>
      <c r="G34" s="29">
        <f t="shared" si="1"/>
        <v>0</v>
      </c>
    </row>
    <row r="35" spans="1:7" ht="56.25">
      <c r="A35" s="30">
        <v>26</v>
      </c>
      <c r="B35" s="26" t="s">
        <v>8</v>
      </c>
      <c r="C35" s="26" t="s">
        <v>29</v>
      </c>
      <c r="D35" s="31" t="s">
        <v>11</v>
      </c>
      <c r="E35" s="29">
        <v>826</v>
      </c>
      <c r="F35" s="29"/>
      <c r="G35" s="29">
        <f t="shared" si="1"/>
        <v>0</v>
      </c>
    </row>
    <row r="36" spans="1:7" ht="56.25">
      <c r="A36" s="30">
        <v>27</v>
      </c>
      <c r="B36" s="26" t="s">
        <v>8</v>
      </c>
      <c r="C36" s="26" t="s">
        <v>56</v>
      </c>
      <c r="D36" s="31" t="s">
        <v>11</v>
      </c>
      <c r="E36" s="29">
        <v>129.19999999999999</v>
      </c>
      <c r="F36" s="29"/>
      <c r="G36" s="29">
        <f t="shared" si="1"/>
        <v>0</v>
      </c>
    </row>
    <row r="37" spans="1:7" ht="21" customHeight="1">
      <c r="A37" s="32"/>
      <c r="B37" s="33" t="s">
        <v>30</v>
      </c>
      <c r="C37" s="34"/>
      <c r="D37" s="34"/>
      <c r="E37" s="34"/>
      <c r="F37" s="34"/>
      <c r="G37" s="34"/>
    </row>
    <row r="38" spans="1:7" ht="75">
      <c r="A38" s="30">
        <v>28</v>
      </c>
      <c r="B38" s="26" t="s">
        <v>8</v>
      </c>
      <c r="C38" s="26" t="s">
        <v>53</v>
      </c>
      <c r="D38" s="31" t="s">
        <v>38</v>
      </c>
      <c r="E38" s="29">
        <v>1</v>
      </c>
      <c r="F38" s="29"/>
      <c r="G38" s="29">
        <f>E38*F38</f>
        <v>0</v>
      </c>
    </row>
    <row r="39" spans="1:7" ht="75">
      <c r="A39" s="30">
        <v>29</v>
      </c>
      <c r="B39" s="26" t="s">
        <v>8</v>
      </c>
      <c r="C39" s="26" t="s">
        <v>54</v>
      </c>
      <c r="D39" s="31" t="s">
        <v>38</v>
      </c>
      <c r="E39" s="29">
        <v>1</v>
      </c>
      <c r="F39" s="29"/>
      <c r="G39" s="29">
        <f>E39*F39</f>
        <v>0</v>
      </c>
    </row>
    <row r="40" spans="1:7" ht="18.75">
      <c r="A40" s="35" t="s">
        <v>49</v>
      </c>
      <c r="B40" s="36"/>
      <c r="C40" s="36"/>
      <c r="D40" s="36"/>
      <c r="E40" s="36"/>
      <c r="F40" s="36"/>
      <c r="G40" s="37"/>
    </row>
    <row r="41" spans="1:7" ht="56.25">
      <c r="A41" s="38">
        <v>30</v>
      </c>
      <c r="B41" s="39" t="s">
        <v>8</v>
      </c>
      <c r="C41" s="40" t="s">
        <v>34</v>
      </c>
      <c r="D41" s="38" t="s">
        <v>35</v>
      </c>
      <c r="E41" s="41">
        <v>1</v>
      </c>
      <c r="F41" s="41"/>
      <c r="G41" s="41">
        <f>E41*F41</f>
        <v>0</v>
      </c>
    </row>
    <row r="42" spans="1:7" ht="56.25">
      <c r="A42" s="38">
        <v>31</v>
      </c>
      <c r="B42" s="39" t="s">
        <v>8</v>
      </c>
      <c r="C42" s="40" t="s">
        <v>36</v>
      </c>
      <c r="D42" s="38" t="s">
        <v>15</v>
      </c>
      <c r="E42" s="41">
        <v>70</v>
      </c>
      <c r="F42" s="41"/>
      <c r="G42" s="41">
        <f t="shared" ref="G42:G54" si="2">E42*F42</f>
        <v>0</v>
      </c>
    </row>
    <row r="43" spans="1:7" ht="56.25">
      <c r="A43" s="38">
        <v>32</v>
      </c>
      <c r="B43" s="39" t="s">
        <v>8</v>
      </c>
      <c r="C43" s="40" t="s">
        <v>37</v>
      </c>
      <c r="D43" s="38" t="s">
        <v>33</v>
      </c>
      <c r="E43" s="41">
        <v>150</v>
      </c>
      <c r="F43" s="41"/>
      <c r="G43" s="41">
        <f t="shared" si="2"/>
        <v>0</v>
      </c>
    </row>
    <row r="44" spans="1:7" ht="56.25">
      <c r="A44" s="38">
        <v>33</v>
      </c>
      <c r="B44" s="39" t="s">
        <v>8</v>
      </c>
      <c r="C44" s="40" t="s">
        <v>50</v>
      </c>
      <c r="D44" s="38" t="s">
        <v>38</v>
      </c>
      <c r="E44" s="41">
        <v>2</v>
      </c>
      <c r="F44" s="41"/>
      <c r="G44" s="41">
        <f t="shared" si="2"/>
        <v>0</v>
      </c>
    </row>
    <row r="45" spans="1:7" ht="56.25">
      <c r="A45" s="38">
        <v>34</v>
      </c>
      <c r="B45" s="39" t="s">
        <v>8</v>
      </c>
      <c r="C45" s="40" t="s">
        <v>39</v>
      </c>
      <c r="D45" s="38" t="s">
        <v>38</v>
      </c>
      <c r="E45" s="41">
        <v>200</v>
      </c>
      <c r="F45" s="41"/>
      <c r="G45" s="41">
        <f t="shared" si="2"/>
        <v>0</v>
      </c>
    </row>
    <row r="46" spans="1:7" ht="56.25">
      <c r="A46" s="38">
        <v>35</v>
      </c>
      <c r="B46" s="39" t="s">
        <v>8</v>
      </c>
      <c r="C46" s="40" t="s">
        <v>40</v>
      </c>
      <c r="D46" s="38" t="s">
        <v>33</v>
      </c>
      <c r="E46" s="41">
        <v>172</v>
      </c>
      <c r="F46" s="41"/>
      <c r="G46" s="41">
        <f t="shared" si="2"/>
        <v>0</v>
      </c>
    </row>
    <row r="47" spans="1:7" ht="56.25">
      <c r="A47" s="38">
        <v>36</v>
      </c>
      <c r="B47" s="39" t="s">
        <v>8</v>
      </c>
      <c r="C47" s="40" t="s">
        <v>41</v>
      </c>
      <c r="D47" s="38" t="s">
        <v>38</v>
      </c>
      <c r="E47" s="41">
        <v>40</v>
      </c>
      <c r="F47" s="41"/>
      <c r="G47" s="41">
        <f t="shared" si="2"/>
        <v>0</v>
      </c>
    </row>
    <row r="48" spans="1:7" ht="56.25">
      <c r="A48" s="38">
        <v>37</v>
      </c>
      <c r="B48" s="39" t="s">
        <v>8</v>
      </c>
      <c r="C48" s="40" t="s">
        <v>42</v>
      </c>
      <c r="D48" s="38" t="s">
        <v>33</v>
      </c>
      <c r="E48" s="41">
        <v>80</v>
      </c>
      <c r="F48" s="41"/>
      <c r="G48" s="41">
        <f t="shared" si="2"/>
        <v>0</v>
      </c>
    </row>
    <row r="49" spans="1:7" ht="56.25">
      <c r="A49" s="38">
        <v>38</v>
      </c>
      <c r="B49" s="39" t="s">
        <v>8</v>
      </c>
      <c r="C49" s="40" t="s">
        <v>43</v>
      </c>
      <c r="D49" s="38" t="s">
        <v>33</v>
      </c>
      <c r="E49" s="41">
        <v>80</v>
      </c>
      <c r="F49" s="41"/>
      <c r="G49" s="41">
        <f t="shared" si="2"/>
        <v>0</v>
      </c>
    </row>
    <row r="50" spans="1:7" ht="56.25">
      <c r="A50" s="38">
        <v>39</v>
      </c>
      <c r="B50" s="39" t="s">
        <v>8</v>
      </c>
      <c r="C50" s="40" t="s">
        <v>44</v>
      </c>
      <c r="D50" s="38" t="s">
        <v>33</v>
      </c>
      <c r="E50" s="41">
        <v>32</v>
      </c>
      <c r="F50" s="41"/>
      <c r="G50" s="41">
        <f t="shared" si="2"/>
        <v>0</v>
      </c>
    </row>
    <row r="51" spans="1:7" ht="56.25">
      <c r="A51" s="38">
        <v>40</v>
      </c>
      <c r="B51" s="39" t="s">
        <v>8</v>
      </c>
      <c r="C51" s="40" t="s">
        <v>45</v>
      </c>
      <c r="D51" s="38" t="s">
        <v>38</v>
      </c>
      <c r="E51" s="41">
        <v>14</v>
      </c>
      <c r="F51" s="41"/>
      <c r="G51" s="41">
        <f t="shared" si="2"/>
        <v>0</v>
      </c>
    </row>
    <row r="52" spans="1:7" ht="56.25">
      <c r="A52" s="38">
        <v>41</v>
      </c>
      <c r="B52" s="39" t="s">
        <v>8</v>
      </c>
      <c r="C52" s="42" t="s">
        <v>46</v>
      </c>
      <c r="D52" s="43" t="s">
        <v>38</v>
      </c>
      <c r="E52" s="44">
        <v>25</v>
      </c>
      <c r="F52" s="41"/>
      <c r="G52" s="41">
        <f t="shared" si="2"/>
        <v>0</v>
      </c>
    </row>
    <row r="53" spans="1:7" ht="56.25">
      <c r="A53" s="38">
        <v>42</v>
      </c>
      <c r="B53" s="45" t="s">
        <v>8</v>
      </c>
      <c r="C53" s="46" t="s">
        <v>47</v>
      </c>
      <c r="D53" s="47" t="s">
        <v>11</v>
      </c>
      <c r="E53" s="48">
        <v>40</v>
      </c>
      <c r="F53" s="41"/>
      <c r="G53" s="49">
        <f t="shared" si="2"/>
        <v>0</v>
      </c>
    </row>
    <row r="54" spans="1:7" ht="56.25">
      <c r="A54" s="38">
        <v>43</v>
      </c>
      <c r="B54" s="50" t="s">
        <v>8</v>
      </c>
      <c r="C54" s="42" t="s">
        <v>48</v>
      </c>
      <c r="D54" s="43" t="s">
        <v>35</v>
      </c>
      <c r="E54" s="44">
        <v>1</v>
      </c>
      <c r="F54" s="41"/>
      <c r="G54" s="41">
        <f t="shared" si="2"/>
        <v>0</v>
      </c>
    </row>
    <row r="55" spans="1:7" ht="18.75">
      <c r="A55" s="51" t="s">
        <v>52</v>
      </c>
      <c r="B55" s="52"/>
      <c r="C55" s="52"/>
      <c r="D55" s="52"/>
      <c r="E55" s="52"/>
      <c r="F55" s="53"/>
      <c r="G55" s="54">
        <f>SUM(G41:G54,G38:G39,G17:G36,G9:G15)</f>
        <v>0</v>
      </c>
    </row>
    <row r="57" spans="1:7" ht="44.25" customHeight="1">
      <c r="E57" s="55" t="s">
        <v>64</v>
      </c>
      <c r="F57" s="55"/>
      <c r="G57" s="55"/>
    </row>
  </sheetData>
  <mergeCells count="11">
    <mergeCell ref="E57:G57"/>
    <mergeCell ref="A2:G2"/>
    <mergeCell ref="A1:G1"/>
    <mergeCell ref="A4:G4"/>
    <mergeCell ref="A40:G40"/>
    <mergeCell ref="A55:F55"/>
    <mergeCell ref="A5:G5"/>
    <mergeCell ref="B6:G6"/>
    <mergeCell ref="B8:G8"/>
    <mergeCell ref="B16:G16"/>
    <mergeCell ref="B37:G37"/>
  </mergeCells>
  <pageMargins left="0.31496062992125984" right="0.31496062992125984" top="0.35433070866141736" bottom="0.35433070866141736" header="0" footer="0"/>
  <pageSetup scale="72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Szteler</dc:creator>
  <cp:lastModifiedBy>Edyta Bujak</cp:lastModifiedBy>
  <cp:lastPrinted>2024-09-18T08:08:14Z</cp:lastPrinted>
  <dcterms:created xsi:type="dcterms:W3CDTF">2024-08-13T11:13:45Z</dcterms:created>
  <dcterms:modified xsi:type="dcterms:W3CDTF">2024-09-18T08:11:31Z</dcterms:modified>
</cp:coreProperties>
</file>